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D:\Desktop\1차합격자결정및공고\3.공고\"/>
    </mc:Choice>
  </mc:AlternateContent>
  <xr:revisionPtr revIDLastSave="0" documentId="13_ncr:1_{B43EE56E-307D-42DC-B853-BEEC2B023A43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공립" sheetId="1" r:id="rId1"/>
    <sheet name="사립" sheetId="6" r:id="rId2"/>
  </sheets>
  <definedNames>
    <definedName name="_xlnm._FilterDatabase" localSheetId="0" hidden="1">공립!$B$5:$H$27</definedName>
    <definedName name="_xlnm._FilterDatabase" localSheetId="1" hidden="1">사립!$A$4:$J$57</definedName>
    <definedName name="_xlnm.Print_Titles" localSheetId="1">사립!$4:$5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56" i="6" l="1"/>
  <c r="F56" i="6"/>
  <c r="H51" i="6"/>
  <c r="F51" i="6"/>
  <c r="H42" i="6"/>
  <c r="F42" i="6"/>
  <c r="H37" i="6"/>
  <c r="F37" i="6"/>
  <c r="F30" i="6"/>
  <c r="H30" i="6"/>
  <c r="H57" i="6" s="1"/>
  <c r="H25" i="6"/>
  <c r="F25" i="6"/>
  <c r="H18" i="6"/>
  <c r="E56" i="6"/>
  <c r="E51" i="6"/>
  <c r="E42" i="6"/>
  <c r="E37" i="6"/>
  <c r="E30" i="6"/>
  <c r="E25" i="6"/>
  <c r="E18" i="6"/>
  <c r="E10" i="6"/>
  <c r="E7" i="6"/>
  <c r="F28" i="1"/>
  <c r="E28" i="1"/>
  <c r="E42" i="1"/>
  <c r="F42" i="1"/>
  <c r="F57" i="6" l="1"/>
  <c r="E57" i="6"/>
  <c r="D56" i="6"/>
  <c r="C56" i="6"/>
  <c r="D51" i="6"/>
  <c r="C51" i="6"/>
  <c r="D42" i="6"/>
  <c r="C42" i="6"/>
  <c r="D37" i="6"/>
  <c r="C37" i="6"/>
  <c r="D30" i="6"/>
  <c r="C30" i="6"/>
  <c r="D25" i="6"/>
  <c r="C25" i="6"/>
  <c r="D18" i="6"/>
  <c r="C18" i="6"/>
  <c r="D10" i="6"/>
  <c r="C10" i="6"/>
  <c r="D7" i="6"/>
  <c r="C7" i="6"/>
  <c r="C57" i="6" l="1"/>
  <c r="D57" i="6"/>
  <c r="D42" i="1" l="1"/>
  <c r="C42" i="1"/>
  <c r="D28" i="1"/>
  <c r="C28" i="1"/>
</calcChain>
</file>

<file path=xl/sharedStrings.xml><?xml version="1.0" encoding="utf-8"?>
<sst xmlns="http://schemas.openxmlformats.org/spreadsheetml/2006/main" count="204" uniqueCount="68">
  <si>
    <t>교과명</t>
    <phoneticPr fontId="2" type="noConversion"/>
  </si>
  <si>
    <t>연번</t>
    <phoneticPr fontId="2" type="noConversion"/>
  </si>
  <si>
    <t>선발예정인원</t>
    <phoneticPr fontId="2" type="noConversion"/>
  </si>
  <si>
    <t>비고</t>
    <phoneticPr fontId="2" type="noConversion"/>
  </si>
  <si>
    <t>1. 일반</t>
    <phoneticPr fontId="2" type="noConversion"/>
  </si>
  <si>
    <t>(단위: 명)</t>
    <phoneticPr fontId="2" type="noConversion"/>
  </si>
  <si>
    <t>소계</t>
    <phoneticPr fontId="2" type="noConversion"/>
  </si>
  <si>
    <t>국어</t>
    <phoneticPr fontId="2" type="noConversion"/>
  </si>
  <si>
    <t>수학</t>
    <phoneticPr fontId="2" type="noConversion"/>
  </si>
  <si>
    <t>영어</t>
    <phoneticPr fontId="2" type="noConversion"/>
  </si>
  <si>
    <t>물리</t>
    <phoneticPr fontId="2" type="noConversion"/>
  </si>
  <si>
    <t>화학</t>
    <phoneticPr fontId="2" type="noConversion"/>
  </si>
  <si>
    <t>생물</t>
    <phoneticPr fontId="2" type="noConversion"/>
  </si>
  <si>
    <t>지구과학</t>
    <phoneticPr fontId="2" type="noConversion"/>
  </si>
  <si>
    <t>일반사회</t>
    <phoneticPr fontId="2" type="noConversion"/>
  </si>
  <si>
    <t>역사</t>
    <phoneticPr fontId="2" type="noConversion"/>
  </si>
  <si>
    <t>지리</t>
    <phoneticPr fontId="2" type="noConversion"/>
  </si>
  <si>
    <t>체육</t>
    <phoneticPr fontId="2" type="noConversion"/>
  </si>
  <si>
    <t>미술</t>
    <phoneticPr fontId="2" type="noConversion"/>
  </si>
  <si>
    <t>기술</t>
    <phoneticPr fontId="2" type="noConversion"/>
  </si>
  <si>
    <t>가정</t>
    <phoneticPr fontId="2" type="noConversion"/>
  </si>
  <si>
    <t>특수(중등)</t>
    <phoneticPr fontId="2" type="noConversion"/>
  </si>
  <si>
    <t>보건</t>
    <phoneticPr fontId="2" type="noConversion"/>
  </si>
  <si>
    <t>사서</t>
    <phoneticPr fontId="2" type="noConversion"/>
  </si>
  <si>
    <t>영양</t>
    <phoneticPr fontId="2" type="noConversion"/>
  </si>
  <si>
    <t>전문상담</t>
    <phoneticPr fontId="2" type="noConversion"/>
  </si>
  <si>
    <t>도덕·윤리</t>
    <phoneticPr fontId="2" type="noConversion"/>
  </si>
  <si>
    <t>정보·컴퓨터</t>
    <phoneticPr fontId="2" type="noConversion"/>
  </si>
  <si>
    <t>2. 장애</t>
    <phoneticPr fontId="2" type="noConversion"/>
  </si>
  <si>
    <t>미용</t>
    <phoneticPr fontId="2" type="noConversion"/>
  </si>
  <si>
    <t>1순위 접수인원</t>
    <phoneticPr fontId="2" type="noConversion"/>
  </si>
  <si>
    <t>응시인원</t>
    <phoneticPr fontId="2" type="noConversion"/>
  </si>
  <si>
    <t>사립법인</t>
    <phoneticPr fontId="2" type="noConversion"/>
  </si>
  <si>
    <t>금오학숙</t>
    <phoneticPr fontId="2" type="noConversion"/>
  </si>
  <si>
    <t>금오학숙 소계</t>
    <phoneticPr fontId="2" type="noConversion"/>
  </si>
  <si>
    <t>남녕학원</t>
    <phoneticPr fontId="2" type="noConversion"/>
  </si>
  <si>
    <t>남녕학원 소계</t>
    <phoneticPr fontId="2" type="noConversion"/>
  </si>
  <si>
    <t>남주학원</t>
    <phoneticPr fontId="2" type="noConversion"/>
  </si>
  <si>
    <t>도덕윤리</t>
    <phoneticPr fontId="2" type="noConversion"/>
  </si>
  <si>
    <t>정보컴퓨터</t>
    <phoneticPr fontId="2" type="noConversion"/>
  </si>
  <si>
    <t>남주학원 소계</t>
    <phoneticPr fontId="2" type="noConversion"/>
  </si>
  <si>
    <t>대기학원</t>
    <phoneticPr fontId="2" type="noConversion"/>
  </si>
  <si>
    <t>대기학원 소계</t>
    <phoneticPr fontId="2" type="noConversion"/>
  </si>
  <si>
    <t>신성학원</t>
    <phoneticPr fontId="2" type="noConversion"/>
  </si>
  <si>
    <t>사서(장애)</t>
    <phoneticPr fontId="2" type="noConversion"/>
  </si>
  <si>
    <t>신성학원 소계</t>
    <phoneticPr fontId="2" type="noConversion"/>
  </si>
  <si>
    <t>오현학원</t>
    <phoneticPr fontId="2" type="noConversion"/>
  </si>
  <si>
    <t>오현학원 소계</t>
    <phoneticPr fontId="2" type="noConversion"/>
  </si>
  <si>
    <t>제주아남학원</t>
    <phoneticPr fontId="2" type="noConversion"/>
  </si>
  <si>
    <t>제주아남학원 소계</t>
    <phoneticPr fontId="2" type="noConversion"/>
  </si>
  <si>
    <t>제주여자학원</t>
    <phoneticPr fontId="2" type="noConversion"/>
  </si>
  <si>
    <t>제주여자학원 소계</t>
    <phoneticPr fontId="2" type="noConversion"/>
  </si>
  <si>
    <t>천마학원</t>
    <phoneticPr fontId="2" type="noConversion"/>
  </si>
  <si>
    <t>천마학원 소계</t>
    <phoneticPr fontId="2" type="noConversion"/>
  </si>
  <si>
    <t>총합계</t>
  </si>
  <si>
    <t>합격인원</t>
    <phoneticPr fontId="2" type="noConversion"/>
  </si>
  <si>
    <t>합격선</t>
    <phoneticPr fontId="2" type="noConversion"/>
  </si>
  <si>
    <t>2026학년도 제주특별자치도 공립 중등교사 임용시험(제1차) 합격인원 및 합격선</t>
    <phoneticPr fontId="2" type="noConversion"/>
  </si>
  <si>
    <t>2026학년도 제주특별자치도 사립 중등교사 임용시험(제1차) 합격인원 및 합격선</t>
    <phoneticPr fontId="2" type="noConversion"/>
  </si>
  <si>
    <t>1순위 
접수인원</t>
    <phoneticPr fontId="2" type="noConversion"/>
  </si>
  <si>
    <t>1순위
응시인원</t>
    <phoneticPr fontId="2" type="noConversion"/>
  </si>
  <si>
    <t>1순위지원자</t>
    <phoneticPr fontId="2" type="noConversion"/>
  </si>
  <si>
    <t>선발
예정인원</t>
    <phoneticPr fontId="2" type="noConversion"/>
  </si>
  <si>
    <t>2순위지원자</t>
    <phoneticPr fontId="2" type="noConversion"/>
  </si>
  <si>
    <t>※ 접수 및 응시인원은  1순위 기준, 합격인원 2인 이하 과목의 합격선은 비공개</t>
    <phoneticPr fontId="4" type="noConversion"/>
  </si>
  <si>
    <t>※ 합격인원 2인 이하 과목의 합격선은 비공개</t>
    <phoneticPr fontId="4" type="noConversion"/>
  </si>
  <si>
    <t>－</t>
    <phoneticPr fontId="2" type="noConversion"/>
  </si>
  <si>
    <t>동점자2명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</si>
</sst>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3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aj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rgb="FF3366FF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3.5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3"/>
      <color theme="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1E06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176" fontId="0" fillId="0" borderId="0" xfId="0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176" fontId="9" fillId="4" borderId="6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4" borderId="6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shrinkToFit="1"/>
    </xf>
    <xf numFmtId="0" fontId="9" fillId="2" borderId="9" xfId="0" applyFont="1" applyFill="1" applyBorder="1" applyAlignment="1">
      <alignment horizontal="center" vertical="center" shrinkToFit="1"/>
    </xf>
    <xf numFmtId="176" fontId="9" fillId="2" borderId="9" xfId="0" applyNumberFormat="1" applyFont="1" applyFill="1" applyBorder="1" applyAlignment="1">
      <alignment horizontal="center" vertical="center" shrinkToFit="1"/>
    </xf>
    <xf numFmtId="0" fontId="9" fillId="2" borderId="10" xfId="0" applyFont="1" applyFill="1" applyBorder="1" applyAlignment="1">
      <alignment horizontal="center" vertical="center" shrinkToFit="1"/>
    </xf>
    <xf numFmtId="0" fontId="8" fillId="0" borderId="0" xfId="0" applyFont="1" applyAlignment="1">
      <alignment vertical="center" shrinkToFit="1"/>
    </xf>
    <xf numFmtId="0" fontId="11" fillId="0" borderId="0" xfId="0" applyFont="1" applyAlignment="1">
      <alignment horizontal="right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176" fontId="9" fillId="6" borderId="5" xfId="0" applyNumberFormat="1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176" fontId="9" fillId="7" borderId="6" xfId="0" applyNumberFormat="1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9" fillId="2" borderId="12" xfId="0" applyFont="1" applyFill="1" applyBorder="1" applyAlignment="1">
      <alignment horizontal="center" vertical="center" shrinkToFit="1"/>
    </xf>
    <xf numFmtId="0" fontId="9" fillId="2" borderId="13" xfId="0" applyFont="1" applyFill="1" applyBorder="1" applyAlignment="1">
      <alignment horizontal="center" vertical="center" shrinkToFit="1"/>
    </xf>
    <xf numFmtId="177" fontId="8" fillId="0" borderId="5" xfId="0" applyNumberFormat="1" applyFont="1" applyBorder="1" applyAlignment="1">
      <alignment horizontal="center" vertical="center"/>
    </xf>
    <xf numFmtId="177" fontId="9" fillId="6" borderId="5" xfId="0" applyNumberFormat="1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left" vertical="center"/>
    </xf>
    <xf numFmtId="0" fontId="6" fillId="0" borderId="0" xfId="2" applyFont="1" applyBorder="1" applyAlignment="1">
      <alignment horizontal="right" vertical="center"/>
    </xf>
    <xf numFmtId="0" fontId="10" fillId="5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6" fillId="0" borderId="0" xfId="2" applyFont="1" applyAlignment="1">
      <alignment horizontal="right" vertical="center" wrapText="1"/>
    </xf>
    <xf numFmtId="0" fontId="9" fillId="2" borderId="14" xfId="0" applyFont="1" applyFill="1" applyBorder="1" applyAlignment="1">
      <alignment horizontal="center" vertical="center" wrapText="1" shrinkToFit="1"/>
    </xf>
    <xf numFmtId="0" fontId="9" fillId="2" borderId="12" xfId="0" applyFont="1" applyFill="1" applyBorder="1" applyAlignment="1">
      <alignment horizontal="center" vertical="center" shrinkToFit="1"/>
    </xf>
    <xf numFmtId="0" fontId="9" fillId="2" borderId="14" xfId="0" applyFont="1" applyFill="1" applyBorder="1" applyAlignment="1">
      <alignment horizontal="center" vertical="center" shrinkToFit="1"/>
    </xf>
    <xf numFmtId="0" fontId="9" fillId="2" borderId="15" xfId="0" applyFont="1" applyFill="1" applyBorder="1" applyAlignment="1">
      <alignment horizontal="center" vertical="center" shrinkToFit="1"/>
    </xf>
    <xf numFmtId="0" fontId="9" fillId="2" borderId="11" xfId="0" applyFont="1" applyFill="1" applyBorder="1" applyAlignment="1">
      <alignment horizontal="center" vertical="center" shrinkToFit="1"/>
    </xf>
    <xf numFmtId="0" fontId="9" fillId="2" borderId="16" xfId="0" applyFont="1" applyFill="1" applyBorder="1" applyAlignment="1">
      <alignment horizontal="center" vertical="center" shrinkToFit="1"/>
    </xf>
    <xf numFmtId="0" fontId="9" fillId="2" borderId="17" xfId="0" applyFont="1" applyFill="1" applyBorder="1" applyAlignment="1">
      <alignment horizontal="center" vertical="center" shrinkToFit="1"/>
    </xf>
  </cellXfs>
  <cellStyles count="3">
    <cellStyle name="표준" xfId="0" builtinId="0"/>
    <cellStyle name="표준 2" xfId="1" xr:uid="{00000000-0005-0000-0000-000001000000}"/>
    <cellStyle name="표준 3" xfId="2" xr:uid="{00000000-0005-0000-0000-000002000000}"/>
  </cellStyles>
  <dxfs count="0"/>
  <tableStyles count="0" defaultTableStyle="TableStyleMedium2" defaultPivotStyle="PivotStyleLight16"/>
  <colors>
    <mruColors>
      <color rgb="FF1E06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2"/>
  <sheetViews>
    <sheetView workbookViewId="0">
      <pane ySplit="3" topLeftCell="A4" activePane="bottomLeft" state="frozen"/>
      <selection pane="bottomLeft" activeCell="M5" sqref="M5"/>
    </sheetView>
  </sheetViews>
  <sheetFormatPr defaultRowHeight="16.5" x14ac:dyDescent="0.3"/>
  <cols>
    <col min="1" max="1" width="7.25" style="1" customWidth="1"/>
    <col min="2" max="2" width="13.75" style="1" customWidth="1"/>
    <col min="3" max="3" width="11.875" style="1" customWidth="1"/>
    <col min="4" max="4" width="10.75" style="1" customWidth="1"/>
    <col min="5" max="6" width="9.75" style="1" customWidth="1"/>
    <col min="7" max="7" width="9.75" style="3" customWidth="1"/>
    <col min="8" max="8" width="10.875" style="1" customWidth="1"/>
  </cols>
  <sheetData>
    <row r="1" spans="1:8" ht="28.5" customHeight="1" x14ac:dyDescent="0.3">
      <c r="A1" s="44" t="s">
        <v>57</v>
      </c>
      <c r="B1" s="44"/>
      <c r="C1" s="44"/>
      <c r="D1" s="44"/>
      <c r="E1" s="44"/>
      <c r="F1" s="44"/>
      <c r="G1" s="44"/>
      <c r="H1" s="44"/>
    </row>
    <row r="2" spans="1:8" ht="18.75" customHeight="1" x14ac:dyDescent="0.3">
      <c r="G2" s="43"/>
      <c r="H2" s="43"/>
    </row>
    <row r="3" spans="1:8" ht="17.25" customHeight="1" x14ac:dyDescent="0.3">
      <c r="A3" s="2" t="s">
        <v>65</v>
      </c>
      <c r="G3" s="15"/>
    </row>
    <row r="4" spans="1:8" s="7" customFormat="1" ht="17.25" customHeight="1" thickBot="1" x14ac:dyDescent="0.35">
      <c r="A4" s="42" t="s">
        <v>4</v>
      </c>
      <c r="B4" s="42"/>
      <c r="C4" s="4"/>
      <c r="D4" s="4"/>
      <c r="E4" s="4"/>
      <c r="F4" s="4"/>
      <c r="G4" s="5"/>
      <c r="H4" s="6" t="s">
        <v>5</v>
      </c>
    </row>
    <row r="5" spans="1:8" s="25" customFormat="1" ht="17.100000000000001" customHeight="1" x14ac:dyDescent="0.3">
      <c r="A5" s="21" t="s">
        <v>1</v>
      </c>
      <c r="B5" s="22" t="s">
        <v>0</v>
      </c>
      <c r="C5" s="22" t="s">
        <v>2</v>
      </c>
      <c r="D5" s="22" t="s">
        <v>30</v>
      </c>
      <c r="E5" s="22" t="s">
        <v>31</v>
      </c>
      <c r="F5" s="22" t="s">
        <v>55</v>
      </c>
      <c r="G5" s="23" t="s">
        <v>56</v>
      </c>
      <c r="H5" s="24" t="s">
        <v>3</v>
      </c>
    </row>
    <row r="6" spans="1:8" s="7" customFormat="1" ht="16.5" customHeight="1" x14ac:dyDescent="0.3">
      <c r="A6" s="11">
        <v>1</v>
      </c>
      <c r="B6" s="12" t="s">
        <v>7</v>
      </c>
      <c r="C6" s="12">
        <v>12</v>
      </c>
      <c r="D6" s="12">
        <v>85</v>
      </c>
      <c r="E6" s="12">
        <v>81</v>
      </c>
      <c r="F6" s="12">
        <v>18</v>
      </c>
      <c r="G6" s="13">
        <v>66.33</v>
      </c>
      <c r="H6" s="14"/>
    </row>
    <row r="7" spans="1:8" s="7" customFormat="1" ht="16.5" customHeight="1" x14ac:dyDescent="0.3">
      <c r="A7" s="11">
        <v>2</v>
      </c>
      <c r="B7" s="12" t="s">
        <v>8</v>
      </c>
      <c r="C7" s="12">
        <v>8</v>
      </c>
      <c r="D7" s="12">
        <v>57</v>
      </c>
      <c r="E7" s="12">
        <v>54</v>
      </c>
      <c r="F7" s="12">
        <v>12</v>
      </c>
      <c r="G7" s="13">
        <v>60.66</v>
      </c>
      <c r="H7" s="14"/>
    </row>
    <row r="8" spans="1:8" s="7" customFormat="1" ht="16.5" customHeight="1" x14ac:dyDescent="0.3">
      <c r="A8" s="11">
        <v>3</v>
      </c>
      <c r="B8" s="12" t="s">
        <v>9</v>
      </c>
      <c r="C8" s="12">
        <v>10</v>
      </c>
      <c r="D8" s="12">
        <v>63</v>
      </c>
      <c r="E8" s="12">
        <v>59</v>
      </c>
      <c r="F8" s="12">
        <v>16</v>
      </c>
      <c r="G8" s="13">
        <v>60</v>
      </c>
      <c r="H8" s="14" t="s">
        <v>67</v>
      </c>
    </row>
    <row r="9" spans="1:8" s="7" customFormat="1" ht="16.5" customHeight="1" x14ac:dyDescent="0.3">
      <c r="A9" s="11">
        <v>4</v>
      </c>
      <c r="B9" s="12" t="s">
        <v>10</v>
      </c>
      <c r="C9" s="12">
        <v>3</v>
      </c>
      <c r="D9" s="12">
        <v>22</v>
      </c>
      <c r="E9" s="12">
        <v>21</v>
      </c>
      <c r="F9" s="12">
        <v>5</v>
      </c>
      <c r="G9" s="13">
        <v>59</v>
      </c>
      <c r="H9" s="14"/>
    </row>
    <row r="10" spans="1:8" s="7" customFormat="1" ht="16.5" customHeight="1" x14ac:dyDescent="0.3">
      <c r="A10" s="11">
        <v>5</v>
      </c>
      <c r="B10" s="12" t="s">
        <v>11</v>
      </c>
      <c r="C10" s="12">
        <v>3</v>
      </c>
      <c r="D10" s="12">
        <v>9</v>
      </c>
      <c r="E10" s="12">
        <v>8</v>
      </c>
      <c r="F10" s="12">
        <v>3</v>
      </c>
      <c r="G10" s="13">
        <v>50</v>
      </c>
      <c r="H10" s="14"/>
    </row>
    <row r="11" spans="1:8" s="7" customFormat="1" ht="16.5" customHeight="1" x14ac:dyDescent="0.3">
      <c r="A11" s="11">
        <v>6</v>
      </c>
      <c r="B11" s="12" t="s">
        <v>12</v>
      </c>
      <c r="C11" s="12">
        <v>2</v>
      </c>
      <c r="D11" s="12">
        <v>24</v>
      </c>
      <c r="E11" s="12">
        <v>22</v>
      </c>
      <c r="F11" s="12">
        <v>3</v>
      </c>
      <c r="G11" s="13">
        <v>73</v>
      </c>
      <c r="H11" s="14"/>
    </row>
    <row r="12" spans="1:8" s="7" customFormat="1" ht="16.5" customHeight="1" x14ac:dyDescent="0.3">
      <c r="A12" s="11">
        <v>7</v>
      </c>
      <c r="B12" s="12" t="s">
        <v>13</v>
      </c>
      <c r="C12" s="12">
        <v>2</v>
      </c>
      <c r="D12" s="12">
        <v>5</v>
      </c>
      <c r="E12" s="12">
        <v>5</v>
      </c>
      <c r="F12" s="12">
        <v>2</v>
      </c>
      <c r="G12" s="13" t="s">
        <v>66</v>
      </c>
      <c r="H12" s="14"/>
    </row>
    <row r="13" spans="1:8" s="7" customFormat="1" ht="16.5" customHeight="1" x14ac:dyDescent="0.3">
      <c r="A13" s="11">
        <v>8</v>
      </c>
      <c r="B13" s="12" t="s">
        <v>14</v>
      </c>
      <c r="C13" s="12">
        <v>2</v>
      </c>
      <c r="D13" s="12">
        <v>22</v>
      </c>
      <c r="E13" s="12">
        <v>22</v>
      </c>
      <c r="F13" s="12">
        <v>3</v>
      </c>
      <c r="G13" s="13">
        <v>83.67</v>
      </c>
      <c r="H13" s="14"/>
    </row>
    <row r="14" spans="1:8" s="7" customFormat="1" ht="16.5" customHeight="1" x14ac:dyDescent="0.3">
      <c r="A14" s="11">
        <v>9</v>
      </c>
      <c r="B14" s="12" t="s">
        <v>15</v>
      </c>
      <c r="C14" s="12">
        <v>3</v>
      </c>
      <c r="D14" s="12">
        <v>20</v>
      </c>
      <c r="E14" s="12">
        <v>19</v>
      </c>
      <c r="F14" s="12">
        <v>6</v>
      </c>
      <c r="G14" s="13">
        <v>58</v>
      </c>
      <c r="H14" s="14" t="s">
        <v>67</v>
      </c>
    </row>
    <row r="15" spans="1:8" s="7" customFormat="1" ht="16.5" customHeight="1" x14ac:dyDescent="0.3">
      <c r="A15" s="11">
        <v>10</v>
      </c>
      <c r="B15" s="12" t="s">
        <v>16</v>
      </c>
      <c r="C15" s="12">
        <v>2</v>
      </c>
      <c r="D15" s="12">
        <v>12</v>
      </c>
      <c r="E15" s="12">
        <v>12</v>
      </c>
      <c r="F15" s="12">
        <v>4</v>
      </c>
      <c r="G15" s="13">
        <v>85.67</v>
      </c>
      <c r="H15" s="14" t="s">
        <v>67</v>
      </c>
    </row>
    <row r="16" spans="1:8" s="7" customFormat="1" ht="16.5" customHeight="1" x14ac:dyDescent="0.3">
      <c r="A16" s="11">
        <v>11</v>
      </c>
      <c r="B16" s="12" t="s">
        <v>26</v>
      </c>
      <c r="C16" s="12">
        <v>6</v>
      </c>
      <c r="D16" s="12">
        <v>33</v>
      </c>
      <c r="E16" s="12">
        <v>30</v>
      </c>
      <c r="F16" s="12">
        <v>9</v>
      </c>
      <c r="G16" s="13">
        <v>69.67</v>
      </c>
      <c r="H16" s="14"/>
    </row>
    <row r="17" spans="1:8" s="7" customFormat="1" ht="16.5" customHeight="1" x14ac:dyDescent="0.3">
      <c r="A17" s="11">
        <v>12</v>
      </c>
      <c r="B17" s="12" t="s">
        <v>17</v>
      </c>
      <c r="C17" s="12">
        <v>7</v>
      </c>
      <c r="D17" s="12">
        <v>40</v>
      </c>
      <c r="E17" s="12">
        <v>38</v>
      </c>
      <c r="F17" s="12">
        <v>12</v>
      </c>
      <c r="G17" s="13">
        <v>70</v>
      </c>
      <c r="H17" s="14" t="s">
        <v>67</v>
      </c>
    </row>
    <row r="18" spans="1:8" s="7" customFormat="1" ht="16.5" customHeight="1" x14ac:dyDescent="0.3">
      <c r="A18" s="11">
        <v>13</v>
      </c>
      <c r="B18" s="12" t="s">
        <v>18</v>
      </c>
      <c r="C18" s="12">
        <v>4</v>
      </c>
      <c r="D18" s="12">
        <v>26</v>
      </c>
      <c r="E18" s="12">
        <v>21</v>
      </c>
      <c r="F18" s="12">
        <v>6</v>
      </c>
      <c r="G18" s="13">
        <v>68.67</v>
      </c>
      <c r="H18" s="14"/>
    </row>
    <row r="19" spans="1:8" s="7" customFormat="1" ht="16.5" customHeight="1" x14ac:dyDescent="0.3">
      <c r="A19" s="11">
        <v>14</v>
      </c>
      <c r="B19" s="12" t="s">
        <v>19</v>
      </c>
      <c r="C19" s="12">
        <v>3</v>
      </c>
      <c r="D19" s="12">
        <v>5</v>
      </c>
      <c r="E19" s="12">
        <v>4</v>
      </c>
      <c r="F19" s="12">
        <v>2</v>
      </c>
      <c r="G19" s="13" t="s">
        <v>66</v>
      </c>
      <c r="H19" s="14"/>
    </row>
    <row r="20" spans="1:8" s="7" customFormat="1" ht="16.5" customHeight="1" x14ac:dyDescent="0.3">
      <c r="A20" s="11">
        <v>15</v>
      </c>
      <c r="B20" s="12" t="s">
        <v>20</v>
      </c>
      <c r="C20" s="12">
        <v>2</v>
      </c>
      <c r="D20" s="12">
        <v>10</v>
      </c>
      <c r="E20" s="12">
        <v>9</v>
      </c>
      <c r="F20" s="12">
        <v>3</v>
      </c>
      <c r="G20" s="13">
        <v>56</v>
      </c>
      <c r="H20" s="14"/>
    </row>
    <row r="21" spans="1:8" s="7" customFormat="1" ht="16.5" customHeight="1" x14ac:dyDescent="0.3">
      <c r="A21" s="11">
        <v>16</v>
      </c>
      <c r="B21" s="12" t="s">
        <v>27</v>
      </c>
      <c r="C21" s="12">
        <v>4</v>
      </c>
      <c r="D21" s="12">
        <v>16</v>
      </c>
      <c r="E21" s="12">
        <v>15</v>
      </c>
      <c r="F21" s="12">
        <v>6</v>
      </c>
      <c r="G21" s="13">
        <v>58</v>
      </c>
      <c r="H21" s="14"/>
    </row>
    <row r="22" spans="1:8" s="7" customFormat="1" ht="16.5" customHeight="1" x14ac:dyDescent="0.3">
      <c r="A22" s="11">
        <v>17</v>
      </c>
      <c r="B22" s="12" t="s">
        <v>29</v>
      </c>
      <c r="C22" s="12">
        <v>2</v>
      </c>
      <c r="D22" s="12">
        <v>11</v>
      </c>
      <c r="E22" s="12">
        <v>7</v>
      </c>
      <c r="F22" s="12">
        <v>2</v>
      </c>
      <c r="G22" s="13" t="s">
        <v>66</v>
      </c>
      <c r="H22" s="14"/>
    </row>
    <row r="23" spans="1:8" s="7" customFormat="1" ht="16.5" customHeight="1" x14ac:dyDescent="0.3">
      <c r="A23" s="11">
        <v>18</v>
      </c>
      <c r="B23" s="12" t="s">
        <v>21</v>
      </c>
      <c r="C23" s="12">
        <v>12</v>
      </c>
      <c r="D23" s="12">
        <v>53</v>
      </c>
      <c r="E23" s="12">
        <v>50</v>
      </c>
      <c r="F23" s="12">
        <v>18</v>
      </c>
      <c r="G23" s="13">
        <v>68.33</v>
      </c>
      <c r="H23" s="14"/>
    </row>
    <row r="24" spans="1:8" s="7" customFormat="1" ht="16.5" customHeight="1" x14ac:dyDescent="0.3">
      <c r="A24" s="11">
        <v>19</v>
      </c>
      <c r="B24" s="12" t="s">
        <v>22</v>
      </c>
      <c r="C24" s="12">
        <v>7</v>
      </c>
      <c r="D24" s="12">
        <v>59</v>
      </c>
      <c r="E24" s="12">
        <v>52</v>
      </c>
      <c r="F24" s="12">
        <v>11</v>
      </c>
      <c r="G24" s="13">
        <v>55</v>
      </c>
      <c r="H24" s="14"/>
    </row>
    <row r="25" spans="1:8" s="7" customFormat="1" ht="16.5" customHeight="1" x14ac:dyDescent="0.3">
      <c r="A25" s="11">
        <v>20</v>
      </c>
      <c r="B25" s="12" t="s">
        <v>23</v>
      </c>
      <c r="C25" s="12">
        <v>3</v>
      </c>
      <c r="D25" s="12">
        <v>19</v>
      </c>
      <c r="E25" s="12">
        <v>15</v>
      </c>
      <c r="F25" s="12">
        <v>5</v>
      </c>
      <c r="G25" s="13">
        <v>63.67</v>
      </c>
      <c r="H25" s="14"/>
    </row>
    <row r="26" spans="1:8" s="7" customFormat="1" ht="16.5" customHeight="1" x14ac:dyDescent="0.3">
      <c r="A26" s="11">
        <v>21</v>
      </c>
      <c r="B26" s="12" t="s">
        <v>24</v>
      </c>
      <c r="C26" s="12">
        <v>5</v>
      </c>
      <c r="D26" s="12">
        <v>33</v>
      </c>
      <c r="E26" s="12">
        <v>29</v>
      </c>
      <c r="F26" s="12">
        <v>8</v>
      </c>
      <c r="G26" s="13">
        <v>63</v>
      </c>
      <c r="H26" s="14"/>
    </row>
    <row r="27" spans="1:8" s="7" customFormat="1" ht="16.5" customHeight="1" x14ac:dyDescent="0.3">
      <c r="A27" s="11">
        <v>22</v>
      </c>
      <c r="B27" s="12" t="s">
        <v>25</v>
      </c>
      <c r="C27" s="12">
        <v>3</v>
      </c>
      <c r="D27" s="12">
        <v>20</v>
      </c>
      <c r="E27" s="12">
        <v>19</v>
      </c>
      <c r="F27" s="12">
        <v>5</v>
      </c>
      <c r="G27" s="13">
        <v>71.33</v>
      </c>
      <c r="H27" s="14"/>
    </row>
    <row r="28" spans="1:8" s="19" customFormat="1" ht="16.5" customHeight="1" thickBot="1" x14ac:dyDescent="0.35">
      <c r="A28" s="40" t="s">
        <v>6</v>
      </c>
      <c r="B28" s="41"/>
      <c r="C28" s="16">
        <f>SUM(C6:C27)</f>
        <v>105</v>
      </c>
      <c r="D28" s="16">
        <f>SUM(D6:D27)</f>
        <v>644</v>
      </c>
      <c r="E28" s="20">
        <f>SUM(E6:E27)</f>
        <v>592</v>
      </c>
      <c r="F28" s="20">
        <f>SUM(F6:F27)</f>
        <v>159</v>
      </c>
      <c r="G28" s="17"/>
      <c r="H28" s="18"/>
    </row>
    <row r="29" spans="1:8" s="7" customFormat="1" ht="12.75" customHeight="1" x14ac:dyDescent="0.3">
      <c r="A29" s="4"/>
      <c r="B29" s="4"/>
      <c r="C29" s="4"/>
      <c r="D29" s="4"/>
      <c r="E29" s="4"/>
      <c r="F29" s="4"/>
      <c r="G29" s="5"/>
      <c r="H29" s="4"/>
    </row>
    <row r="30" spans="1:8" s="7" customFormat="1" ht="17.25" customHeight="1" thickBot="1" x14ac:dyDescent="0.35">
      <c r="A30" s="42" t="s">
        <v>28</v>
      </c>
      <c r="B30" s="42"/>
      <c r="C30" s="4"/>
      <c r="D30" s="4"/>
      <c r="E30" s="4"/>
      <c r="F30" s="4"/>
      <c r="G30" s="5"/>
      <c r="H30" s="6" t="s">
        <v>5</v>
      </c>
    </row>
    <row r="31" spans="1:8" s="7" customFormat="1" ht="17.25" customHeight="1" x14ac:dyDescent="0.3">
      <c r="A31" s="8" t="s">
        <v>1</v>
      </c>
      <c r="B31" s="9" t="s">
        <v>0</v>
      </c>
      <c r="C31" s="9" t="s">
        <v>2</v>
      </c>
      <c r="D31" s="22" t="s">
        <v>30</v>
      </c>
      <c r="E31" s="22" t="s">
        <v>31</v>
      </c>
      <c r="F31" s="22" t="s">
        <v>55</v>
      </c>
      <c r="G31" s="23" t="s">
        <v>56</v>
      </c>
      <c r="H31" s="10" t="s">
        <v>3</v>
      </c>
    </row>
    <row r="32" spans="1:8" s="7" customFormat="1" ht="17.100000000000001" customHeight="1" x14ac:dyDescent="0.3">
      <c r="A32" s="11">
        <v>1</v>
      </c>
      <c r="B32" s="12" t="s">
        <v>7</v>
      </c>
      <c r="C32" s="12">
        <v>1</v>
      </c>
      <c r="D32" s="12">
        <v>2</v>
      </c>
      <c r="E32" s="12">
        <v>1</v>
      </c>
      <c r="F32" s="12">
        <v>1</v>
      </c>
      <c r="G32" s="13" t="s">
        <v>66</v>
      </c>
      <c r="H32" s="14"/>
    </row>
    <row r="33" spans="1:8" s="7" customFormat="1" ht="17.100000000000001" customHeight="1" x14ac:dyDescent="0.3">
      <c r="A33" s="11">
        <v>2</v>
      </c>
      <c r="B33" s="12" t="s">
        <v>9</v>
      </c>
      <c r="C33" s="12">
        <v>1</v>
      </c>
      <c r="D33" s="12">
        <v>2</v>
      </c>
      <c r="E33" s="12">
        <v>2</v>
      </c>
      <c r="F33" s="12">
        <v>0</v>
      </c>
      <c r="G33" s="13"/>
      <c r="H33" s="14"/>
    </row>
    <row r="34" spans="1:8" s="7" customFormat="1" ht="17.100000000000001" customHeight="1" x14ac:dyDescent="0.3">
      <c r="A34" s="11">
        <v>3</v>
      </c>
      <c r="B34" s="12" t="s">
        <v>11</v>
      </c>
      <c r="C34" s="12">
        <v>1</v>
      </c>
      <c r="D34" s="12"/>
      <c r="E34" s="12"/>
      <c r="F34" s="12"/>
      <c r="G34" s="13"/>
      <c r="H34" s="14"/>
    </row>
    <row r="35" spans="1:8" s="7" customFormat="1" ht="17.100000000000001" customHeight="1" x14ac:dyDescent="0.3">
      <c r="A35" s="11">
        <v>4</v>
      </c>
      <c r="B35" s="12" t="s">
        <v>15</v>
      </c>
      <c r="C35" s="12">
        <v>1</v>
      </c>
      <c r="D35" s="12"/>
      <c r="E35" s="12"/>
      <c r="F35" s="12"/>
      <c r="G35" s="13"/>
      <c r="H35" s="14"/>
    </row>
    <row r="36" spans="1:8" s="7" customFormat="1" ht="17.100000000000001" customHeight="1" x14ac:dyDescent="0.3">
      <c r="A36" s="11">
        <v>5</v>
      </c>
      <c r="B36" s="12" t="s">
        <v>26</v>
      </c>
      <c r="C36" s="12">
        <v>1</v>
      </c>
      <c r="D36" s="12">
        <v>1</v>
      </c>
      <c r="E36" s="12">
        <v>1</v>
      </c>
      <c r="F36" s="12">
        <v>1</v>
      </c>
      <c r="G36" s="13" t="s">
        <v>66</v>
      </c>
      <c r="H36" s="14"/>
    </row>
    <row r="37" spans="1:8" s="7" customFormat="1" ht="17.100000000000001" customHeight="1" x14ac:dyDescent="0.3">
      <c r="A37" s="11">
        <v>6</v>
      </c>
      <c r="B37" s="12" t="s">
        <v>17</v>
      </c>
      <c r="C37" s="12">
        <v>1</v>
      </c>
      <c r="D37" s="12">
        <v>1</v>
      </c>
      <c r="E37" s="12">
        <v>1</v>
      </c>
      <c r="F37" s="12">
        <v>0</v>
      </c>
      <c r="G37" s="13"/>
      <c r="H37" s="14"/>
    </row>
    <row r="38" spans="1:8" s="7" customFormat="1" ht="17.100000000000001" customHeight="1" x14ac:dyDescent="0.3">
      <c r="A38" s="11">
        <v>7</v>
      </c>
      <c r="B38" s="12" t="s">
        <v>18</v>
      </c>
      <c r="C38" s="12">
        <v>1</v>
      </c>
      <c r="D38" s="12"/>
      <c r="E38" s="12"/>
      <c r="F38" s="12"/>
      <c r="G38" s="13"/>
      <c r="H38" s="14"/>
    </row>
    <row r="39" spans="1:8" s="7" customFormat="1" ht="17.100000000000001" customHeight="1" x14ac:dyDescent="0.3">
      <c r="A39" s="11">
        <v>8</v>
      </c>
      <c r="B39" s="12" t="s">
        <v>20</v>
      </c>
      <c r="C39" s="12">
        <v>1</v>
      </c>
      <c r="D39" s="12">
        <v>1</v>
      </c>
      <c r="E39" s="12">
        <v>0</v>
      </c>
      <c r="F39" s="12"/>
      <c r="G39" s="13"/>
      <c r="H39" s="14"/>
    </row>
    <row r="40" spans="1:8" s="7" customFormat="1" ht="17.100000000000001" customHeight="1" x14ac:dyDescent="0.3">
      <c r="A40" s="11">
        <v>9</v>
      </c>
      <c r="B40" s="12" t="s">
        <v>27</v>
      </c>
      <c r="C40" s="12">
        <v>1</v>
      </c>
      <c r="D40" s="12"/>
      <c r="E40" s="12"/>
      <c r="F40" s="12"/>
      <c r="G40" s="13"/>
      <c r="H40" s="14"/>
    </row>
    <row r="41" spans="1:8" s="7" customFormat="1" ht="17.100000000000001" customHeight="1" x14ac:dyDescent="0.3">
      <c r="A41" s="11">
        <v>10</v>
      </c>
      <c r="B41" s="12" t="s">
        <v>21</v>
      </c>
      <c r="C41" s="12">
        <v>1</v>
      </c>
      <c r="D41" s="12">
        <v>2</v>
      </c>
      <c r="E41" s="12">
        <v>2</v>
      </c>
      <c r="F41" s="12">
        <v>0</v>
      </c>
      <c r="G41" s="13"/>
      <c r="H41" s="14"/>
    </row>
    <row r="42" spans="1:8" s="19" customFormat="1" ht="17.100000000000001" customHeight="1" thickBot="1" x14ac:dyDescent="0.35">
      <c r="A42" s="40" t="s">
        <v>6</v>
      </c>
      <c r="B42" s="41"/>
      <c r="C42" s="16">
        <f>SUM(C32:C41)</f>
        <v>10</v>
      </c>
      <c r="D42" s="16">
        <f>SUM(D32:D41)</f>
        <v>9</v>
      </c>
      <c r="E42" s="20">
        <f t="shared" ref="E42:F42" si="0">SUM(E32:E41)</f>
        <v>7</v>
      </c>
      <c r="F42" s="20">
        <f t="shared" si="0"/>
        <v>2</v>
      </c>
      <c r="G42" s="17"/>
      <c r="H42" s="18"/>
    </row>
  </sheetData>
  <mergeCells count="6">
    <mergeCell ref="A42:B42"/>
    <mergeCell ref="A30:B30"/>
    <mergeCell ref="G2:H2"/>
    <mergeCell ref="A1:H1"/>
    <mergeCell ref="A4:B4"/>
    <mergeCell ref="A28:B28"/>
  </mergeCells>
  <phoneticPr fontId="2" type="noConversion"/>
  <pageMargins left="0.7" right="0.7" top="0.75" bottom="0.75" header="0.3" footer="0.3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93635-41F1-441A-9AB8-FC2ABC679EE7}">
  <dimension ref="A1:J62"/>
  <sheetViews>
    <sheetView tabSelected="1" workbookViewId="0">
      <selection activeCell="P10" sqref="P10"/>
    </sheetView>
  </sheetViews>
  <sheetFormatPr defaultRowHeight="16.5" x14ac:dyDescent="0.3"/>
  <cols>
    <col min="1" max="1" width="12.25" customWidth="1"/>
    <col min="2" max="2" width="10.5" customWidth="1"/>
    <col min="3" max="3" width="7.25" customWidth="1"/>
    <col min="4" max="4" width="7.375" customWidth="1"/>
    <col min="5" max="5" width="7.125" customWidth="1"/>
    <col min="6" max="6" width="7" customWidth="1"/>
    <col min="7" max="7" width="7.875" customWidth="1"/>
    <col min="8" max="8" width="6.375" customWidth="1"/>
    <col min="9" max="9" width="7.625" customWidth="1"/>
    <col min="10" max="10" width="8.875" customWidth="1"/>
  </cols>
  <sheetData>
    <row r="1" spans="1:10" ht="23.25" customHeight="1" x14ac:dyDescent="0.3">
      <c r="A1" s="45" t="s">
        <v>58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21" customHeight="1" x14ac:dyDescent="0.3">
      <c r="A2" s="1"/>
      <c r="B2" s="1"/>
      <c r="C2" s="1"/>
      <c r="D2" s="46"/>
      <c r="E2" s="46"/>
      <c r="F2" s="46"/>
      <c r="G2" s="46"/>
      <c r="H2" s="46"/>
      <c r="I2" s="46"/>
      <c r="J2" s="46"/>
    </row>
    <row r="3" spans="1:10" ht="23.25" customHeight="1" thickBot="1" x14ac:dyDescent="0.35">
      <c r="A3" s="2" t="s">
        <v>64</v>
      </c>
      <c r="B3" s="1"/>
      <c r="C3" s="1"/>
      <c r="D3" s="1"/>
      <c r="E3" s="1"/>
      <c r="F3" s="1"/>
      <c r="G3" s="1"/>
      <c r="H3" s="1"/>
      <c r="I3" s="3"/>
      <c r="J3" s="26" t="s">
        <v>5</v>
      </c>
    </row>
    <row r="4" spans="1:10" s="25" customFormat="1" ht="15.75" customHeight="1" x14ac:dyDescent="0.3">
      <c r="A4" s="50" t="s">
        <v>32</v>
      </c>
      <c r="B4" s="49" t="s">
        <v>0</v>
      </c>
      <c r="C4" s="47" t="s">
        <v>62</v>
      </c>
      <c r="D4" s="47" t="s">
        <v>59</v>
      </c>
      <c r="E4" s="47" t="s">
        <v>60</v>
      </c>
      <c r="F4" s="52" t="s">
        <v>61</v>
      </c>
      <c r="G4" s="53"/>
      <c r="H4" s="52" t="s">
        <v>63</v>
      </c>
      <c r="I4" s="53"/>
      <c r="J4" s="24" t="s">
        <v>3</v>
      </c>
    </row>
    <row r="5" spans="1:10" s="25" customFormat="1" ht="15.75" customHeight="1" x14ac:dyDescent="0.3">
      <c r="A5" s="51"/>
      <c r="B5" s="48"/>
      <c r="C5" s="48"/>
      <c r="D5" s="48"/>
      <c r="E5" s="48"/>
      <c r="F5" s="36" t="s">
        <v>55</v>
      </c>
      <c r="G5" s="36" t="s">
        <v>56</v>
      </c>
      <c r="H5" s="36" t="s">
        <v>55</v>
      </c>
      <c r="I5" s="36" t="s">
        <v>56</v>
      </c>
      <c r="J5" s="37"/>
    </row>
    <row r="6" spans="1:10" s="7" customFormat="1" ht="16.5" customHeight="1" x14ac:dyDescent="0.3">
      <c r="A6" s="11" t="s">
        <v>33</v>
      </c>
      <c r="B6" s="12" t="s">
        <v>21</v>
      </c>
      <c r="C6" s="12">
        <v>1</v>
      </c>
      <c r="D6" s="12">
        <v>7</v>
      </c>
      <c r="E6" s="12">
        <v>7</v>
      </c>
      <c r="F6" s="12">
        <v>3</v>
      </c>
      <c r="G6" s="12">
        <v>54.67</v>
      </c>
      <c r="H6" s="12">
        <v>2</v>
      </c>
      <c r="I6" s="13" t="s">
        <v>66</v>
      </c>
      <c r="J6" s="14"/>
    </row>
    <row r="7" spans="1:10" s="19" customFormat="1" ht="16.5" customHeight="1" x14ac:dyDescent="0.3">
      <c r="A7" s="27" t="s">
        <v>34</v>
      </c>
      <c r="B7" s="28"/>
      <c r="C7" s="28">
        <f>SUM(C1:C6)</f>
        <v>1</v>
      </c>
      <c r="D7" s="28">
        <f>SUM(D1:D6)</f>
        <v>7</v>
      </c>
      <c r="E7" s="28">
        <f>SUM(E1:E6)</f>
        <v>7</v>
      </c>
      <c r="F7" s="28">
        <v>3</v>
      </c>
      <c r="G7" s="28"/>
      <c r="H7" s="28">
        <v>2</v>
      </c>
      <c r="I7" s="29"/>
      <c r="J7" s="30"/>
    </row>
    <row r="8" spans="1:10" s="7" customFormat="1" ht="16.5" customHeight="1" x14ac:dyDescent="0.3">
      <c r="A8" s="11" t="s">
        <v>35</v>
      </c>
      <c r="B8" s="12" t="s">
        <v>9</v>
      </c>
      <c r="C8" s="12">
        <v>1</v>
      </c>
      <c r="D8" s="12">
        <v>3</v>
      </c>
      <c r="E8" s="12">
        <v>1</v>
      </c>
      <c r="F8" s="12">
        <v>1</v>
      </c>
      <c r="G8" s="13" t="s">
        <v>66</v>
      </c>
      <c r="H8" s="12">
        <v>2</v>
      </c>
      <c r="I8" s="13" t="s">
        <v>66</v>
      </c>
      <c r="J8" s="14"/>
    </row>
    <row r="9" spans="1:10" s="7" customFormat="1" ht="16.5" customHeight="1" x14ac:dyDescent="0.3">
      <c r="A9" s="11" t="s">
        <v>35</v>
      </c>
      <c r="B9" s="12" t="s">
        <v>10</v>
      </c>
      <c r="C9" s="12">
        <v>1</v>
      </c>
      <c r="D9" s="12">
        <v>5</v>
      </c>
      <c r="E9" s="12">
        <v>4</v>
      </c>
      <c r="F9" s="12">
        <v>2</v>
      </c>
      <c r="G9" s="13" t="s">
        <v>66</v>
      </c>
      <c r="H9" s="12">
        <v>3</v>
      </c>
      <c r="I9" s="13">
        <v>53</v>
      </c>
      <c r="J9" s="14"/>
    </row>
    <row r="10" spans="1:10" s="19" customFormat="1" ht="16.5" customHeight="1" x14ac:dyDescent="0.3">
      <c r="A10" s="27" t="s">
        <v>36</v>
      </c>
      <c r="B10" s="28"/>
      <c r="C10" s="28">
        <f>SUM(C8:C9)</f>
        <v>2</v>
      </c>
      <c r="D10" s="28">
        <f>SUM(D8:D9)</f>
        <v>8</v>
      </c>
      <c r="E10" s="28">
        <f t="shared" ref="E10" si="0">SUM(E8:E9)</f>
        <v>5</v>
      </c>
      <c r="F10" s="28">
        <v>3</v>
      </c>
      <c r="G10" s="28"/>
      <c r="H10" s="28">
        <v>5</v>
      </c>
      <c r="I10" s="29"/>
      <c r="J10" s="30"/>
    </row>
    <row r="11" spans="1:10" s="7" customFormat="1" ht="16.5" customHeight="1" x14ac:dyDescent="0.3">
      <c r="A11" s="11" t="s">
        <v>37</v>
      </c>
      <c r="B11" s="12" t="s">
        <v>7</v>
      </c>
      <c r="C11" s="12">
        <v>1</v>
      </c>
      <c r="D11" s="12">
        <v>3</v>
      </c>
      <c r="E11" s="12">
        <v>2</v>
      </c>
      <c r="F11" s="12">
        <v>1</v>
      </c>
      <c r="G11" s="13" t="s">
        <v>66</v>
      </c>
      <c r="H11" s="12">
        <v>0</v>
      </c>
      <c r="I11" s="13"/>
      <c r="J11" s="14"/>
    </row>
    <row r="12" spans="1:10" s="7" customFormat="1" ht="16.5" customHeight="1" x14ac:dyDescent="0.3">
      <c r="A12" s="11" t="s">
        <v>37</v>
      </c>
      <c r="B12" s="12" t="s">
        <v>8</v>
      </c>
      <c r="C12" s="12">
        <v>2</v>
      </c>
      <c r="D12" s="12">
        <v>5</v>
      </c>
      <c r="E12" s="12">
        <v>3</v>
      </c>
      <c r="F12" s="12">
        <v>0</v>
      </c>
      <c r="G12" s="12"/>
      <c r="H12" s="12">
        <v>2</v>
      </c>
      <c r="I12" s="13" t="s">
        <v>66</v>
      </c>
      <c r="J12" s="14"/>
    </row>
    <row r="13" spans="1:10" s="7" customFormat="1" ht="16.5" customHeight="1" x14ac:dyDescent="0.3">
      <c r="A13" s="11" t="s">
        <v>37</v>
      </c>
      <c r="B13" s="12" t="s">
        <v>11</v>
      </c>
      <c r="C13" s="12">
        <v>1</v>
      </c>
      <c r="D13" s="12"/>
      <c r="E13" s="12"/>
      <c r="F13" s="12"/>
      <c r="G13" s="12"/>
      <c r="H13" s="12"/>
      <c r="I13" s="13"/>
      <c r="J13" s="14"/>
    </row>
    <row r="14" spans="1:10" s="7" customFormat="1" ht="16.5" customHeight="1" x14ac:dyDescent="0.3">
      <c r="A14" s="11" t="s">
        <v>37</v>
      </c>
      <c r="B14" s="12" t="s">
        <v>14</v>
      </c>
      <c r="C14" s="12">
        <v>1</v>
      </c>
      <c r="D14" s="12">
        <v>2</v>
      </c>
      <c r="E14" s="12">
        <v>1</v>
      </c>
      <c r="F14" s="12">
        <v>0</v>
      </c>
      <c r="G14" s="12"/>
      <c r="H14" s="12">
        <v>1</v>
      </c>
      <c r="I14" s="13" t="s">
        <v>66</v>
      </c>
      <c r="J14" s="14"/>
    </row>
    <row r="15" spans="1:10" s="7" customFormat="1" ht="16.5" customHeight="1" x14ac:dyDescent="0.3">
      <c r="A15" s="11" t="s">
        <v>37</v>
      </c>
      <c r="B15" s="12" t="s">
        <v>38</v>
      </c>
      <c r="C15" s="12">
        <v>1</v>
      </c>
      <c r="D15" s="12">
        <v>2</v>
      </c>
      <c r="E15" s="12">
        <v>0</v>
      </c>
      <c r="F15" s="12">
        <v>0</v>
      </c>
      <c r="G15" s="12"/>
      <c r="H15" s="12">
        <v>4</v>
      </c>
      <c r="I15" s="13">
        <v>45</v>
      </c>
      <c r="J15" s="14"/>
    </row>
    <row r="16" spans="1:10" s="7" customFormat="1" ht="16.5" customHeight="1" x14ac:dyDescent="0.3">
      <c r="A16" s="11" t="s">
        <v>37</v>
      </c>
      <c r="B16" s="12" t="s">
        <v>18</v>
      </c>
      <c r="C16" s="12">
        <v>1</v>
      </c>
      <c r="D16" s="12">
        <v>4</v>
      </c>
      <c r="E16" s="12">
        <v>2</v>
      </c>
      <c r="F16" s="12">
        <v>0</v>
      </c>
      <c r="G16" s="12"/>
      <c r="H16" s="12">
        <v>5</v>
      </c>
      <c r="I16" s="13">
        <v>53</v>
      </c>
      <c r="J16" s="14"/>
    </row>
    <row r="17" spans="1:10" s="7" customFormat="1" ht="16.5" customHeight="1" x14ac:dyDescent="0.3">
      <c r="A17" s="11" t="s">
        <v>37</v>
      </c>
      <c r="B17" s="12" t="s">
        <v>39</v>
      </c>
      <c r="C17" s="12">
        <v>1</v>
      </c>
      <c r="D17" s="12">
        <v>5</v>
      </c>
      <c r="E17" s="12">
        <v>2</v>
      </c>
      <c r="F17" s="12">
        <v>0</v>
      </c>
      <c r="G17" s="12"/>
      <c r="H17" s="12">
        <v>2</v>
      </c>
      <c r="I17" s="13" t="s">
        <v>66</v>
      </c>
      <c r="J17" s="14"/>
    </row>
    <row r="18" spans="1:10" s="19" customFormat="1" ht="16.5" customHeight="1" x14ac:dyDescent="0.3">
      <c r="A18" s="27" t="s">
        <v>40</v>
      </c>
      <c r="B18" s="28"/>
      <c r="C18" s="28">
        <f>SUM(C11:C17)</f>
        <v>8</v>
      </c>
      <c r="D18" s="28">
        <f>SUM(D11:D17)</f>
        <v>21</v>
      </c>
      <c r="E18" s="28">
        <f t="shared" ref="E18" si="1">SUM(E11:E17)</f>
        <v>10</v>
      </c>
      <c r="F18" s="28">
        <v>1</v>
      </c>
      <c r="G18" s="28"/>
      <c r="H18" s="28">
        <f>SUM(H11:H17)</f>
        <v>14</v>
      </c>
      <c r="I18" s="29"/>
      <c r="J18" s="30"/>
    </row>
    <row r="19" spans="1:10" s="19" customFormat="1" ht="16.5" customHeight="1" x14ac:dyDescent="0.3">
      <c r="A19" s="11" t="s">
        <v>41</v>
      </c>
      <c r="B19" s="12" t="s">
        <v>7</v>
      </c>
      <c r="C19" s="12">
        <v>1</v>
      </c>
      <c r="D19" s="12">
        <v>4</v>
      </c>
      <c r="E19" s="12">
        <v>3</v>
      </c>
      <c r="F19" s="12">
        <v>2</v>
      </c>
      <c r="G19" s="13" t="s">
        <v>66</v>
      </c>
      <c r="H19" s="12">
        <v>3</v>
      </c>
      <c r="I19" s="13">
        <v>64.67</v>
      </c>
      <c r="J19" s="14"/>
    </row>
    <row r="20" spans="1:10" s="19" customFormat="1" ht="16.5" customHeight="1" x14ac:dyDescent="0.3">
      <c r="A20" s="11" t="s">
        <v>41</v>
      </c>
      <c r="B20" s="12" t="s">
        <v>8</v>
      </c>
      <c r="C20" s="12">
        <v>1</v>
      </c>
      <c r="D20" s="12">
        <v>5</v>
      </c>
      <c r="E20" s="12">
        <v>1</v>
      </c>
      <c r="F20" s="12">
        <v>1</v>
      </c>
      <c r="G20" s="13" t="s">
        <v>66</v>
      </c>
      <c r="H20" s="12">
        <v>4</v>
      </c>
      <c r="I20" s="13">
        <v>53.33</v>
      </c>
      <c r="J20" s="14"/>
    </row>
    <row r="21" spans="1:10" s="19" customFormat="1" ht="16.5" customHeight="1" x14ac:dyDescent="0.3">
      <c r="A21" s="11" t="s">
        <v>41</v>
      </c>
      <c r="B21" s="12" t="s">
        <v>14</v>
      </c>
      <c r="C21" s="12">
        <v>1</v>
      </c>
      <c r="D21" s="12">
        <v>2</v>
      </c>
      <c r="E21" s="12">
        <v>2</v>
      </c>
      <c r="F21" s="12">
        <v>2</v>
      </c>
      <c r="G21" s="13" t="s">
        <v>66</v>
      </c>
      <c r="H21" s="12">
        <v>0</v>
      </c>
      <c r="I21" s="13"/>
      <c r="J21" s="14"/>
    </row>
    <row r="22" spans="1:10" s="19" customFormat="1" ht="16.5" customHeight="1" x14ac:dyDescent="0.3">
      <c r="A22" s="11" t="s">
        <v>41</v>
      </c>
      <c r="B22" s="12" t="s">
        <v>16</v>
      </c>
      <c r="C22" s="12">
        <v>1</v>
      </c>
      <c r="D22" s="12">
        <v>1</v>
      </c>
      <c r="E22" s="12">
        <v>1</v>
      </c>
      <c r="F22" s="12">
        <v>0</v>
      </c>
      <c r="G22" s="12"/>
      <c r="H22" s="12">
        <v>2</v>
      </c>
      <c r="I22" s="13" t="s">
        <v>66</v>
      </c>
      <c r="J22" s="14"/>
    </row>
    <row r="23" spans="1:10" s="19" customFormat="1" ht="16.5" customHeight="1" x14ac:dyDescent="0.3">
      <c r="A23" s="11" t="s">
        <v>41</v>
      </c>
      <c r="B23" s="12" t="s">
        <v>25</v>
      </c>
      <c r="C23" s="12">
        <v>1</v>
      </c>
      <c r="D23" s="12">
        <v>5</v>
      </c>
      <c r="E23" s="12">
        <v>4</v>
      </c>
      <c r="F23" s="12">
        <v>0</v>
      </c>
      <c r="G23" s="12"/>
      <c r="H23" s="12">
        <v>3</v>
      </c>
      <c r="I23" s="13">
        <v>45.67</v>
      </c>
      <c r="J23" s="14"/>
    </row>
    <row r="24" spans="1:10" s="19" customFormat="1" ht="16.5" customHeight="1" x14ac:dyDescent="0.3">
      <c r="A24" s="11" t="s">
        <v>41</v>
      </c>
      <c r="B24" s="12" t="s">
        <v>21</v>
      </c>
      <c r="C24" s="12">
        <v>1</v>
      </c>
      <c r="D24" s="12">
        <v>3</v>
      </c>
      <c r="E24" s="12">
        <v>3</v>
      </c>
      <c r="F24" s="12">
        <v>0</v>
      </c>
      <c r="G24" s="12"/>
      <c r="H24" s="12">
        <v>5</v>
      </c>
      <c r="I24" s="13">
        <v>58</v>
      </c>
      <c r="J24" s="14"/>
    </row>
    <row r="25" spans="1:10" s="19" customFormat="1" ht="16.5" customHeight="1" x14ac:dyDescent="0.3">
      <c r="A25" s="27" t="s">
        <v>42</v>
      </c>
      <c r="B25" s="28"/>
      <c r="C25" s="28">
        <f>SUM(C19:C24)</f>
        <v>6</v>
      </c>
      <c r="D25" s="28">
        <f>SUM(D19:D24)</f>
        <v>20</v>
      </c>
      <c r="E25" s="28">
        <f t="shared" ref="E25:H25" si="2">SUM(E19:E24)</f>
        <v>14</v>
      </c>
      <c r="F25" s="28">
        <f t="shared" si="2"/>
        <v>5</v>
      </c>
      <c r="G25" s="28"/>
      <c r="H25" s="28">
        <f t="shared" si="2"/>
        <v>17</v>
      </c>
      <c r="I25" s="29"/>
      <c r="J25" s="30"/>
    </row>
    <row r="26" spans="1:10" s="7" customFormat="1" ht="16.5" customHeight="1" x14ac:dyDescent="0.3">
      <c r="A26" s="11" t="s">
        <v>43</v>
      </c>
      <c r="B26" s="12" t="s">
        <v>9</v>
      </c>
      <c r="C26" s="12">
        <v>1</v>
      </c>
      <c r="D26" s="12">
        <v>4</v>
      </c>
      <c r="E26" s="12">
        <v>4</v>
      </c>
      <c r="F26" s="12">
        <v>2</v>
      </c>
      <c r="G26" s="13" t="s">
        <v>66</v>
      </c>
      <c r="H26" s="12">
        <v>2</v>
      </c>
      <c r="I26" s="13" t="s">
        <v>66</v>
      </c>
      <c r="J26" s="14"/>
    </row>
    <row r="27" spans="1:10" s="7" customFormat="1" ht="16.5" customHeight="1" x14ac:dyDescent="0.3">
      <c r="A27" s="11" t="s">
        <v>43</v>
      </c>
      <c r="B27" s="12" t="s">
        <v>14</v>
      </c>
      <c r="C27" s="12">
        <v>1</v>
      </c>
      <c r="D27" s="12">
        <v>6</v>
      </c>
      <c r="E27" s="12">
        <v>5</v>
      </c>
      <c r="F27" s="12">
        <v>4</v>
      </c>
      <c r="G27" s="13">
        <v>46</v>
      </c>
      <c r="H27" s="12">
        <v>1</v>
      </c>
      <c r="I27" s="13" t="s">
        <v>66</v>
      </c>
      <c r="J27" s="14"/>
    </row>
    <row r="28" spans="1:10" s="7" customFormat="1" ht="16.5" customHeight="1" x14ac:dyDescent="0.3">
      <c r="A28" s="11" t="s">
        <v>43</v>
      </c>
      <c r="B28" s="12" t="s">
        <v>16</v>
      </c>
      <c r="C28" s="12">
        <v>1</v>
      </c>
      <c r="D28" s="12">
        <v>6</v>
      </c>
      <c r="E28" s="12">
        <v>4</v>
      </c>
      <c r="F28" s="12">
        <v>4</v>
      </c>
      <c r="G28" s="12">
        <v>73.33</v>
      </c>
      <c r="H28" s="12">
        <v>1</v>
      </c>
      <c r="I28" s="13" t="s">
        <v>66</v>
      </c>
      <c r="J28" s="14"/>
    </row>
    <row r="29" spans="1:10" s="7" customFormat="1" ht="16.5" customHeight="1" x14ac:dyDescent="0.3">
      <c r="A29" s="11" t="s">
        <v>43</v>
      </c>
      <c r="B29" s="12" t="s">
        <v>44</v>
      </c>
      <c r="C29" s="12">
        <v>1</v>
      </c>
      <c r="D29" s="12"/>
      <c r="E29" s="12"/>
      <c r="F29" s="12"/>
      <c r="G29" s="12"/>
      <c r="H29" s="12"/>
      <c r="I29" s="13"/>
      <c r="J29" s="14"/>
    </row>
    <row r="30" spans="1:10" s="19" customFormat="1" ht="16.5" customHeight="1" x14ac:dyDescent="0.3">
      <c r="A30" s="27" t="s">
        <v>45</v>
      </c>
      <c r="B30" s="28"/>
      <c r="C30" s="28">
        <f>SUM(C26:C29)</f>
        <v>4</v>
      </c>
      <c r="D30" s="28">
        <f>SUM(D26:D29)</f>
        <v>16</v>
      </c>
      <c r="E30" s="28">
        <f t="shared" ref="E30:H30" si="3">SUM(E26:E29)</f>
        <v>13</v>
      </c>
      <c r="F30" s="28">
        <f t="shared" si="3"/>
        <v>10</v>
      </c>
      <c r="G30" s="28"/>
      <c r="H30" s="28">
        <f t="shared" si="3"/>
        <v>4</v>
      </c>
      <c r="I30" s="28"/>
      <c r="J30" s="30"/>
    </row>
    <row r="31" spans="1:10" s="19" customFormat="1" ht="16.5" customHeight="1" x14ac:dyDescent="0.3">
      <c r="A31" s="11" t="s">
        <v>46</v>
      </c>
      <c r="B31" s="12" t="s">
        <v>7</v>
      </c>
      <c r="C31" s="12">
        <v>1</v>
      </c>
      <c r="D31" s="12">
        <v>10</v>
      </c>
      <c r="E31" s="12">
        <v>8</v>
      </c>
      <c r="F31" s="12">
        <v>4</v>
      </c>
      <c r="G31" s="38">
        <v>57</v>
      </c>
      <c r="H31" s="12"/>
      <c r="I31" s="13"/>
      <c r="J31" s="14" t="s">
        <v>67</v>
      </c>
    </row>
    <row r="32" spans="1:10" s="19" customFormat="1" ht="16.5" customHeight="1" x14ac:dyDescent="0.3">
      <c r="A32" s="11" t="s">
        <v>46</v>
      </c>
      <c r="B32" s="12" t="s">
        <v>9</v>
      </c>
      <c r="C32" s="12">
        <v>1</v>
      </c>
      <c r="D32" s="12">
        <v>3</v>
      </c>
      <c r="E32" s="12">
        <v>1</v>
      </c>
      <c r="F32" s="12">
        <v>1</v>
      </c>
      <c r="G32" s="13" t="s">
        <v>66</v>
      </c>
      <c r="H32" s="12">
        <v>2</v>
      </c>
      <c r="I32" s="13" t="s">
        <v>66</v>
      </c>
      <c r="J32" s="14"/>
    </row>
    <row r="33" spans="1:10" s="19" customFormat="1" ht="16.5" customHeight="1" x14ac:dyDescent="0.3">
      <c r="A33" s="11" t="s">
        <v>46</v>
      </c>
      <c r="B33" s="12" t="s">
        <v>14</v>
      </c>
      <c r="C33" s="12">
        <v>1</v>
      </c>
      <c r="D33" s="12">
        <v>4</v>
      </c>
      <c r="E33" s="12">
        <v>4</v>
      </c>
      <c r="F33" s="12">
        <v>3</v>
      </c>
      <c r="G33" s="12">
        <v>52.67</v>
      </c>
      <c r="H33" s="12"/>
      <c r="I33" s="13"/>
      <c r="J33" s="14"/>
    </row>
    <row r="34" spans="1:10" s="19" customFormat="1" ht="16.5" customHeight="1" x14ac:dyDescent="0.3">
      <c r="A34" s="11" t="s">
        <v>46</v>
      </c>
      <c r="B34" s="12" t="s">
        <v>15</v>
      </c>
      <c r="C34" s="12">
        <v>1</v>
      </c>
      <c r="D34" s="12">
        <v>9</v>
      </c>
      <c r="E34" s="12">
        <v>9</v>
      </c>
      <c r="F34" s="12">
        <v>3</v>
      </c>
      <c r="G34" s="12">
        <v>61.33</v>
      </c>
      <c r="H34" s="12"/>
      <c r="I34" s="13"/>
      <c r="J34" s="14"/>
    </row>
    <row r="35" spans="1:10" s="19" customFormat="1" ht="16.5" customHeight="1" x14ac:dyDescent="0.3">
      <c r="A35" s="11" t="s">
        <v>46</v>
      </c>
      <c r="B35" s="12" t="s">
        <v>19</v>
      </c>
      <c r="C35" s="12">
        <v>1</v>
      </c>
      <c r="D35" s="12"/>
      <c r="E35" s="12"/>
      <c r="F35" s="12"/>
      <c r="G35" s="12"/>
      <c r="H35" s="12"/>
      <c r="I35" s="13"/>
      <c r="J35" s="14"/>
    </row>
    <row r="36" spans="1:10" s="19" customFormat="1" ht="16.5" customHeight="1" x14ac:dyDescent="0.3">
      <c r="A36" s="11" t="s">
        <v>46</v>
      </c>
      <c r="B36" s="12" t="s">
        <v>23</v>
      </c>
      <c r="C36" s="12">
        <v>1</v>
      </c>
      <c r="D36" s="12">
        <v>2</v>
      </c>
      <c r="E36" s="12">
        <v>2</v>
      </c>
      <c r="F36" s="12">
        <v>1</v>
      </c>
      <c r="G36" s="13" t="s">
        <v>66</v>
      </c>
      <c r="H36" s="12"/>
      <c r="I36" s="13"/>
      <c r="J36" s="14"/>
    </row>
    <row r="37" spans="1:10" s="7" customFormat="1" ht="16.5" customHeight="1" x14ac:dyDescent="0.3">
      <c r="A37" s="27" t="s">
        <v>47</v>
      </c>
      <c r="B37" s="28"/>
      <c r="C37" s="28">
        <f>SUM(C31:C36)</f>
        <v>6</v>
      </c>
      <c r="D37" s="28">
        <f>SUM(D31:D36)</f>
        <v>28</v>
      </c>
      <c r="E37" s="28">
        <f t="shared" ref="E37" si="4">SUM(E31:E36)</f>
        <v>24</v>
      </c>
      <c r="F37" s="28">
        <f>SUM(F31:F36)</f>
        <v>12</v>
      </c>
      <c r="G37" s="28"/>
      <c r="H37" s="28">
        <f t="shared" ref="H37" si="5">SUM(H31:H36)</f>
        <v>2</v>
      </c>
      <c r="I37" s="29"/>
      <c r="J37" s="30"/>
    </row>
    <row r="38" spans="1:10" s="7" customFormat="1" ht="16.5" customHeight="1" x14ac:dyDescent="0.3">
      <c r="A38" s="11" t="s">
        <v>48</v>
      </c>
      <c r="B38" s="12" t="s">
        <v>9</v>
      </c>
      <c r="C38" s="12">
        <v>1</v>
      </c>
      <c r="D38" s="12">
        <v>6</v>
      </c>
      <c r="E38" s="12">
        <v>4</v>
      </c>
      <c r="F38" s="12">
        <v>3</v>
      </c>
      <c r="G38" s="38">
        <v>50</v>
      </c>
      <c r="H38" s="12">
        <v>1</v>
      </c>
      <c r="I38" s="13" t="s">
        <v>66</v>
      </c>
      <c r="J38" s="14"/>
    </row>
    <row r="39" spans="1:10" s="7" customFormat="1" ht="16.5" customHeight="1" x14ac:dyDescent="0.3">
      <c r="A39" s="11" t="s">
        <v>48</v>
      </c>
      <c r="B39" s="12" t="s">
        <v>12</v>
      </c>
      <c r="C39" s="12">
        <v>1</v>
      </c>
      <c r="D39" s="12">
        <v>4</v>
      </c>
      <c r="E39" s="12">
        <v>3</v>
      </c>
      <c r="F39" s="12">
        <v>2</v>
      </c>
      <c r="G39" s="13" t="s">
        <v>66</v>
      </c>
      <c r="H39" s="12">
        <v>3</v>
      </c>
      <c r="I39" s="13">
        <v>66.33</v>
      </c>
      <c r="J39" s="14"/>
    </row>
    <row r="40" spans="1:10" s="7" customFormat="1" ht="16.5" customHeight="1" x14ac:dyDescent="0.3">
      <c r="A40" s="11" t="s">
        <v>48</v>
      </c>
      <c r="B40" s="12" t="s">
        <v>14</v>
      </c>
      <c r="C40" s="12">
        <v>1</v>
      </c>
      <c r="D40" s="12">
        <v>2</v>
      </c>
      <c r="E40" s="12">
        <v>2</v>
      </c>
      <c r="F40" s="12">
        <v>1</v>
      </c>
      <c r="G40" s="13" t="s">
        <v>66</v>
      </c>
      <c r="H40" s="12">
        <v>1</v>
      </c>
      <c r="I40" s="13" t="s">
        <v>66</v>
      </c>
      <c r="J40" s="14"/>
    </row>
    <row r="41" spans="1:10" s="7" customFormat="1" ht="16.5" customHeight="1" x14ac:dyDescent="0.3">
      <c r="A41" s="11" t="s">
        <v>48</v>
      </c>
      <c r="B41" s="12" t="s">
        <v>38</v>
      </c>
      <c r="C41" s="12">
        <v>1</v>
      </c>
      <c r="D41" s="12">
        <v>1</v>
      </c>
      <c r="E41" s="12">
        <v>0</v>
      </c>
      <c r="F41" s="12">
        <v>0</v>
      </c>
      <c r="G41" s="38"/>
      <c r="H41" s="12">
        <v>5</v>
      </c>
      <c r="I41" s="13">
        <v>62.33</v>
      </c>
      <c r="J41" s="14"/>
    </row>
    <row r="42" spans="1:10" s="7" customFormat="1" ht="16.5" customHeight="1" x14ac:dyDescent="0.3">
      <c r="A42" s="27" t="s">
        <v>49</v>
      </c>
      <c r="B42" s="28"/>
      <c r="C42" s="28">
        <f>SUM(C38:C41)</f>
        <v>4</v>
      </c>
      <c r="D42" s="28">
        <f>SUM(D38:D41)</f>
        <v>13</v>
      </c>
      <c r="E42" s="28">
        <f t="shared" ref="E42" si="6">SUM(E38:E41)</f>
        <v>9</v>
      </c>
      <c r="F42" s="28">
        <f>SUM(F38:F41)</f>
        <v>6</v>
      </c>
      <c r="G42" s="39"/>
      <c r="H42" s="28">
        <f t="shared" ref="H42" si="7">SUM(H38:H41)</f>
        <v>10</v>
      </c>
      <c r="I42" s="29"/>
      <c r="J42" s="30"/>
    </row>
    <row r="43" spans="1:10" s="7" customFormat="1" ht="16.5" customHeight="1" x14ac:dyDescent="0.3">
      <c r="A43" s="11" t="s">
        <v>50</v>
      </c>
      <c r="B43" s="12" t="s">
        <v>7</v>
      </c>
      <c r="C43" s="12">
        <v>1</v>
      </c>
      <c r="D43" s="12">
        <v>12</v>
      </c>
      <c r="E43" s="12">
        <v>12</v>
      </c>
      <c r="F43" s="12">
        <v>3</v>
      </c>
      <c r="G43" s="38">
        <v>60</v>
      </c>
      <c r="H43" s="12"/>
      <c r="I43" s="13"/>
      <c r="J43" s="14"/>
    </row>
    <row r="44" spans="1:10" s="7" customFormat="1" ht="16.5" customHeight="1" x14ac:dyDescent="0.3">
      <c r="A44" s="11" t="s">
        <v>50</v>
      </c>
      <c r="B44" s="12" t="s">
        <v>8</v>
      </c>
      <c r="C44" s="12">
        <v>1</v>
      </c>
      <c r="D44" s="12">
        <v>7</v>
      </c>
      <c r="E44" s="12">
        <v>5</v>
      </c>
      <c r="F44" s="12">
        <v>3</v>
      </c>
      <c r="G44" s="38">
        <v>57.66</v>
      </c>
      <c r="H44" s="12"/>
      <c r="I44" s="13"/>
      <c r="J44" s="14"/>
    </row>
    <row r="45" spans="1:10" s="7" customFormat="1" ht="16.5" customHeight="1" x14ac:dyDescent="0.3">
      <c r="A45" s="11" t="s">
        <v>50</v>
      </c>
      <c r="B45" s="12" t="s">
        <v>9</v>
      </c>
      <c r="C45" s="12">
        <v>2</v>
      </c>
      <c r="D45" s="12">
        <v>6</v>
      </c>
      <c r="E45" s="12">
        <v>6</v>
      </c>
      <c r="F45" s="12">
        <v>6</v>
      </c>
      <c r="G45" s="38">
        <v>55</v>
      </c>
      <c r="H45" s="12"/>
      <c r="I45" s="13"/>
      <c r="J45" s="14"/>
    </row>
    <row r="46" spans="1:10" s="19" customFormat="1" ht="16.5" customHeight="1" x14ac:dyDescent="0.3">
      <c r="A46" s="11" t="s">
        <v>50</v>
      </c>
      <c r="B46" s="12" t="s">
        <v>11</v>
      </c>
      <c r="C46" s="12">
        <v>1</v>
      </c>
      <c r="D46" s="12">
        <v>1</v>
      </c>
      <c r="E46" s="12">
        <v>1</v>
      </c>
      <c r="F46" s="12">
        <v>0</v>
      </c>
      <c r="G46" s="38"/>
      <c r="H46" s="12"/>
      <c r="I46" s="13"/>
      <c r="J46" s="14"/>
    </row>
    <row r="47" spans="1:10" s="7" customFormat="1" ht="16.5" customHeight="1" x14ac:dyDescent="0.3">
      <c r="A47" s="11" t="s">
        <v>50</v>
      </c>
      <c r="B47" s="12" t="s">
        <v>16</v>
      </c>
      <c r="C47" s="12">
        <v>1</v>
      </c>
      <c r="D47" s="12">
        <v>5</v>
      </c>
      <c r="E47" s="12">
        <v>5</v>
      </c>
      <c r="F47" s="12">
        <v>3</v>
      </c>
      <c r="G47" s="38">
        <v>77</v>
      </c>
      <c r="H47" s="12"/>
      <c r="I47" s="13"/>
      <c r="J47" s="14"/>
    </row>
    <row r="48" spans="1:10" s="7" customFormat="1" ht="16.5" customHeight="1" x14ac:dyDescent="0.3">
      <c r="A48" s="11" t="s">
        <v>50</v>
      </c>
      <c r="B48" s="12" t="s">
        <v>17</v>
      </c>
      <c r="C48" s="12">
        <v>2</v>
      </c>
      <c r="D48" s="12">
        <v>15</v>
      </c>
      <c r="E48" s="12">
        <v>13</v>
      </c>
      <c r="F48" s="12">
        <v>4</v>
      </c>
      <c r="G48" s="38">
        <v>52</v>
      </c>
      <c r="H48" s="12">
        <v>2</v>
      </c>
      <c r="I48" s="13" t="s">
        <v>66</v>
      </c>
      <c r="J48" s="14"/>
    </row>
    <row r="49" spans="1:10" s="7" customFormat="1" ht="16.5" customHeight="1" x14ac:dyDescent="0.3">
      <c r="A49" s="11" t="s">
        <v>50</v>
      </c>
      <c r="B49" s="12" t="s">
        <v>23</v>
      </c>
      <c r="C49" s="12">
        <v>1</v>
      </c>
      <c r="D49" s="12">
        <v>3</v>
      </c>
      <c r="E49" s="12">
        <v>2</v>
      </c>
      <c r="F49" s="12">
        <v>2</v>
      </c>
      <c r="G49" s="13" t="s">
        <v>66</v>
      </c>
      <c r="H49" s="12">
        <v>1</v>
      </c>
      <c r="I49" s="13" t="s">
        <v>66</v>
      </c>
      <c r="J49" s="14"/>
    </row>
    <row r="50" spans="1:10" s="7" customFormat="1" ht="16.5" customHeight="1" x14ac:dyDescent="0.3">
      <c r="A50" s="11" t="s">
        <v>50</v>
      </c>
      <c r="B50" s="12" t="s">
        <v>25</v>
      </c>
      <c r="C50" s="12">
        <v>1</v>
      </c>
      <c r="D50" s="12">
        <v>3</v>
      </c>
      <c r="E50" s="12">
        <v>2</v>
      </c>
      <c r="F50" s="12">
        <v>0</v>
      </c>
      <c r="G50" s="38"/>
      <c r="H50" s="12">
        <v>3</v>
      </c>
      <c r="I50" s="13">
        <v>67.66</v>
      </c>
      <c r="J50" s="14"/>
    </row>
    <row r="51" spans="1:10" s="19" customFormat="1" ht="16.5" customHeight="1" x14ac:dyDescent="0.3">
      <c r="A51" s="27" t="s">
        <v>51</v>
      </c>
      <c r="B51" s="28"/>
      <c r="C51" s="28">
        <f>SUM(C43:C50)</f>
        <v>10</v>
      </c>
      <c r="D51" s="28">
        <f>SUM(D43:D50)</f>
        <v>52</v>
      </c>
      <c r="E51" s="28">
        <f t="shared" ref="E51" si="8">SUM(E43:E50)</f>
        <v>46</v>
      </c>
      <c r="F51" s="28">
        <f>SUM(F43:F50)</f>
        <v>21</v>
      </c>
      <c r="G51" s="28"/>
      <c r="H51" s="28">
        <f t="shared" ref="H51" si="9">SUM(H43:H50)</f>
        <v>6</v>
      </c>
      <c r="I51" s="29"/>
      <c r="J51" s="30"/>
    </row>
    <row r="52" spans="1:10" s="19" customFormat="1" ht="13.5" x14ac:dyDescent="0.3">
      <c r="A52" s="11" t="s">
        <v>52</v>
      </c>
      <c r="B52" s="12" t="s">
        <v>7</v>
      </c>
      <c r="C52" s="12">
        <v>1</v>
      </c>
      <c r="D52" s="12">
        <v>7</v>
      </c>
      <c r="E52" s="12">
        <v>5</v>
      </c>
      <c r="F52" s="12">
        <v>3</v>
      </c>
      <c r="G52" s="38">
        <v>52.33</v>
      </c>
      <c r="H52" s="12"/>
      <c r="I52" s="13"/>
      <c r="J52" s="14"/>
    </row>
    <row r="53" spans="1:10" x14ac:dyDescent="0.3">
      <c r="A53" s="11" t="s">
        <v>52</v>
      </c>
      <c r="B53" s="12" t="s">
        <v>8</v>
      </c>
      <c r="C53" s="12">
        <v>1</v>
      </c>
      <c r="D53" s="12">
        <v>4</v>
      </c>
      <c r="E53" s="12">
        <v>3</v>
      </c>
      <c r="F53" s="12">
        <v>3</v>
      </c>
      <c r="G53" s="38">
        <v>47.33</v>
      </c>
      <c r="H53" s="12"/>
      <c r="I53" s="13"/>
      <c r="J53" s="14"/>
    </row>
    <row r="54" spans="1:10" x14ac:dyDescent="0.3">
      <c r="A54" s="11" t="s">
        <v>52</v>
      </c>
      <c r="B54" s="12" t="s">
        <v>9</v>
      </c>
      <c r="C54" s="12">
        <v>1</v>
      </c>
      <c r="D54" s="12">
        <v>3</v>
      </c>
      <c r="E54" s="12">
        <v>2</v>
      </c>
      <c r="F54" s="12">
        <v>2</v>
      </c>
      <c r="G54" s="13" t="s">
        <v>66</v>
      </c>
      <c r="H54" s="12">
        <v>1</v>
      </c>
      <c r="I54" s="13" t="s">
        <v>66</v>
      </c>
      <c r="J54" s="14"/>
    </row>
    <row r="55" spans="1:10" x14ac:dyDescent="0.3">
      <c r="A55" s="11" t="s">
        <v>52</v>
      </c>
      <c r="B55" s="12" t="s">
        <v>15</v>
      </c>
      <c r="C55" s="12">
        <v>1</v>
      </c>
      <c r="D55" s="12">
        <v>4</v>
      </c>
      <c r="E55" s="12">
        <v>2</v>
      </c>
      <c r="F55" s="12">
        <v>0</v>
      </c>
      <c r="G55" s="38"/>
      <c r="H55" s="12">
        <v>2</v>
      </c>
      <c r="I55" s="13" t="s">
        <v>66</v>
      </c>
      <c r="J55" s="14"/>
    </row>
    <row r="56" spans="1:10" x14ac:dyDescent="0.3">
      <c r="A56" s="27" t="s">
        <v>53</v>
      </c>
      <c r="B56" s="28"/>
      <c r="C56" s="28">
        <f>SUM(C52:C55)</f>
        <v>4</v>
      </c>
      <c r="D56" s="28">
        <f>SUM(D52:D55)</f>
        <v>18</v>
      </c>
      <c r="E56" s="28">
        <f t="shared" ref="E56" si="10">SUM(E52:E55)</f>
        <v>12</v>
      </c>
      <c r="F56" s="28">
        <f>SUM(F52:F55)</f>
        <v>8</v>
      </c>
      <c r="G56" s="28"/>
      <c r="H56" s="28">
        <f t="shared" ref="H56" si="11">SUM(H52:H55)</f>
        <v>3</v>
      </c>
      <c r="I56" s="29"/>
      <c r="J56" s="30"/>
    </row>
    <row r="57" spans="1:10" ht="17.25" thickBot="1" x14ac:dyDescent="0.35">
      <c r="A57" s="31" t="s">
        <v>54</v>
      </c>
      <c r="B57" s="32"/>
      <c r="C57" s="32">
        <f>SUM(C56,C51,C42,C37,C30,C25,C18,C10,C7)</f>
        <v>45</v>
      </c>
      <c r="D57" s="32">
        <f>SUM(D56,D51,D42,D37,D30,D25,D18,D10,D7)</f>
        <v>183</v>
      </c>
      <c r="E57" s="32">
        <f t="shared" ref="E57:H57" si="12">SUM(E56,E51,E42,E37,E30,E25,E18,E10,E7)</f>
        <v>140</v>
      </c>
      <c r="F57" s="32">
        <f t="shared" si="12"/>
        <v>69</v>
      </c>
      <c r="G57" s="32"/>
      <c r="H57" s="32">
        <f t="shared" si="12"/>
        <v>63</v>
      </c>
      <c r="I57" s="33"/>
      <c r="J57" s="34"/>
    </row>
    <row r="61" spans="1:10" x14ac:dyDescent="0.3">
      <c r="J61" s="35"/>
    </row>
    <row r="62" spans="1:10" x14ac:dyDescent="0.3">
      <c r="J62" s="35"/>
    </row>
  </sheetData>
  <autoFilter ref="A4:J57" xr:uid="{92B93635-41F1-441A-9AB8-FC2ABC679EE7}"/>
  <mergeCells count="9">
    <mergeCell ref="A1:J1"/>
    <mergeCell ref="D2:J2"/>
    <mergeCell ref="E4:E5"/>
    <mergeCell ref="D4:D5"/>
    <mergeCell ref="C4:C5"/>
    <mergeCell ref="B4:B5"/>
    <mergeCell ref="A4:A5"/>
    <mergeCell ref="F4:G4"/>
    <mergeCell ref="H4:I4"/>
  </mergeCells>
  <phoneticPr fontId="2" type="noConversion"/>
  <pageMargins left="0.59055118110236227" right="0.59055118110236227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공립</vt:lpstr>
      <vt:lpstr>사립</vt:lpstr>
      <vt:lpstr>사립!Print_Titles</vt:lpstr>
    </vt:vector>
  </TitlesOfParts>
  <Company>한국교육과정평가원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2025-12-23T10:11:11Z</cp:lastPrinted>
  <dcterms:created xsi:type="dcterms:W3CDTF">2019-09-09T01:38:16Z</dcterms:created>
  <dcterms:modified xsi:type="dcterms:W3CDTF">2025-12-25T02:25:22Z</dcterms:modified>
</cp:coreProperties>
</file>