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F:\20180101\1.중등임용\★2023학년도★\7. 2차 시험\6. 제1차 합격자 및 2차 시행계획 공고\"/>
    </mc:Choice>
  </mc:AlternateContent>
  <xr:revisionPtr revIDLastSave="0" documentId="8_{FF709F3B-27B1-4074-87C3-A8EFC9F8F8F4}" xr6:coauthVersionLast="36" xr6:coauthVersionMax="36" xr10:uidLastSave="{00000000-0000-0000-0000-000000000000}"/>
  <bookViews>
    <workbookView xWindow="0" yWindow="0" windowWidth="21510" windowHeight="7215" activeTab="1" xr2:uid="{00000000-000D-0000-FFFF-FFFF00000000}"/>
  </bookViews>
  <sheets>
    <sheet name="공립" sheetId="1" r:id="rId1"/>
    <sheet name="사립" sheetId="2" r:id="rId2"/>
  </sheets>
  <definedNames>
    <definedName name="_xlnm.Print_Area" localSheetId="0">공립!$A$1:$L$32</definedName>
    <definedName name="_xlnm.Print_Area" localSheetId="1">사립!$A$1:$J$24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2" l="1"/>
  <c r="H17" i="2"/>
  <c r="H7" i="2"/>
  <c r="D18" i="2"/>
  <c r="E18" i="2"/>
  <c r="F18" i="2"/>
  <c r="G18" i="2"/>
  <c r="C18" i="2"/>
  <c r="H18" i="2" l="1"/>
  <c r="D29" i="1"/>
  <c r="E29" i="1"/>
  <c r="F29" i="1"/>
  <c r="G29" i="1"/>
  <c r="H29" i="1"/>
  <c r="I29" i="1"/>
  <c r="B29" i="1"/>
</calcChain>
</file>

<file path=xl/sharedStrings.xml><?xml version="1.0" encoding="utf-8"?>
<sst xmlns="http://schemas.openxmlformats.org/spreadsheetml/2006/main" count="129" uniqueCount="69">
  <si>
    <t>【붙임 1】</t>
  </si>
  <si>
    <t xml:space="preserve">  </t>
  </si>
  <si>
    <t>선발과목</t>
  </si>
  <si>
    <t>선발예정인원</t>
  </si>
  <si>
    <t>지원인원</t>
  </si>
  <si>
    <t>응시인원</t>
  </si>
  <si>
    <t>합격인원</t>
  </si>
  <si>
    <t>합격선</t>
  </si>
  <si>
    <t>비고</t>
  </si>
  <si>
    <t>일반</t>
  </si>
  <si>
    <t>장애</t>
  </si>
  <si>
    <t>계</t>
  </si>
  <si>
    <t>제1차 시험 합격현황 및 합격선(공립)</t>
    <phoneticPr fontId="7" type="noConversion"/>
  </si>
  <si>
    <t>제1차 시험 합격현황 및 합격선(사립)</t>
    <phoneticPr fontId="7" type="noConversion"/>
  </si>
  <si>
    <t>학교법인</t>
    <phoneticPr fontId="7" type="noConversion"/>
  </si>
  <si>
    <t>전기</t>
    <phoneticPr fontId="7" type="noConversion"/>
  </si>
  <si>
    <t>선발배수</t>
    <phoneticPr fontId="7" type="noConversion"/>
  </si>
  <si>
    <t>* 제1차 시험 합격인원이 2명 이하인 경우 개인정보 보호를 위해 합격선 비공개</t>
    <phoneticPr fontId="7" type="noConversion"/>
  </si>
  <si>
    <t>국어</t>
    <phoneticPr fontId="7" type="noConversion"/>
  </si>
  <si>
    <t>영어</t>
    <phoneticPr fontId="7" type="noConversion"/>
  </si>
  <si>
    <t>특수(중등)</t>
    <phoneticPr fontId="7" type="noConversion"/>
  </si>
  <si>
    <t>지원인원</t>
    <phoneticPr fontId="7" type="noConversion"/>
  </si>
  <si>
    <t>응시인원</t>
    <phoneticPr fontId="7" type="noConversion"/>
  </si>
  <si>
    <t>1지망</t>
    <phoneticPr fontId="7" type="noConversion"/>
  </si>
  <si>
    <t>2지망</t>
    <phoneticPr fontId="7" type="noConversion"/>
  </si>
  <si>
    <t>1지망</t>
    <phoneticPr fontId="7" type="noConversion"/>
  </si>
  <si>
    <t>2지망</t>
    <phoneticPr fontId="7" type="noConversion"/>
  </si>
  <si>
    <t>국어</t>
  </si>
  <si>
    <t>기계</t>
  </si>
  <si>
    <t>상업</t>
  </si>
  <si>
    <t>보건</t>
  </si>
  <si>
    <t>전문상담</t>
  </si>
  <si>
    <t>영양</t>
  </si>
  <si>
    <t>* 합격선에 동점자가 있을 경우 동점자 전원 합격 처리</t>
    <phoneticPr fontId="7" type="noConversion"/>
  </si>
  <si>
    <t>도덕·윤리</t>
    <phoneticPr fontId="7" type="noConversion"/>
  </si>
  <si>
    <t>일반사회</t>
    <phoneticPr fontId="7" type="noConversion"/>
  </si>
  <si>
    <t>수학</t>
    <phoneticPr fontId="7" type="noConversion"/>
  </si>
  <si>
    <t>물리</t>
    <phoneticPr fontId="7" type="noConversion"/>
  </si>
  <si>
    <t>화학</t>
    <phoneticPr fontId="7" type="noConversion"/>
  </si>
  <si>
    <t>생물</t>
    <phoneticPr fontId="7" type="noConversion"/>
  </si>
  <si>
    <t>체육</t>
    <phoneticPr fontId="7" type="noConversion"/>
  </si>
  <si>
    <t>음악</t>
    <phoneticPr fontId="7" type="noConversion"/>
  </si>
  <si>
    <t>미술</t>
    <phoneticPr fontId="7" type="noConversion"/>
  </si>
  <si>
    <t>정보·컴퓨터</t>
    <phoneticPr fontId="7" type="noConversion"/>
  </si>
  <si>
    <t>기술</t>
    <phoneticPr fontId="7" type="noConversion"/>
  </si>
  <si>
    <t>가정</t>
    <phoneticPr fontId="7" type="noConversion"/>
  </si>
  <si>
    <t>합 계</t>
    <phoneticPr fontId="7" type="noConversion"/>
  </si>
  <si>
    <t>상북학원</t>
    <phoneticPr fontId="7" type="noConversion"/>
  </si>
  <si>
    <t>지구과학</t>
    <phoneticPr fontId="7" type="noConversion"/>
  </si>
  <si>
    <t>새길학원</t>
    <phoneticPr fontId="7" type="noConversion"/>
  </si>
  <si>
    <t>우신학원</t>
    <phoneticPr fontId="7" type="noConversion"/>
  </si>
  <si>
    <t>(1)</t>
  </si>
  <si>
    <t>(1)</t>
    <phoneticPr fontId="7" type="noConversion"/>
  </si>
  <si>
    <t>5배수</t>
  </si>
  <si>
    <t>5배수</t>
    <phoneticPr fontId="7" type="noConversion"/>
  </si>
  <si>
    <t>5배수</t>
    <phoneticPr fontId="7" type="noConversion"/>
  </si>
  <si>
    <t>3배수</t>
    <phoneticPr fontId="7" type="noConversion"/>
  </si>
  <si>
    <t>-</t>
  </si>
  <si>
    <t>2023학년도 울산광역시 중등학교교사, 보건․전문상담․영양․특수(중등)교사 임용후보자 선정경쟁시험</t>
    <phoneticPr fontId="7" type="noConversion"/>
  </si>
  <si>
    <t>비공개</t>
    <phoneticPr fontId="7" type="noConversion"/>
  </si>
  <si>
    <t>일반</t>
    <phoneticPr fontId="7" type="noConversion"/>
  </si>
  <si>
    <r>
      <t>2023학년도 울산광역시 중등학교교사, 보건</t>
    </r>
    <r>
      <rPr>
        <b/>
        <sz val="10.5"/>
        <color rgb="FF000000"/>
        <rFont val="MS Gothic"/>
        <family val="3"/>
        <charset val="128"/>
      </rPr>
      <t>․</t>
    </r>
    <r>
      <rPr>
        <b/>
        <sz val="10.5"/>
        <color rgb="FF000000"/>
        <rFont val="HY중고딕"/>
        <family val="1"/>
        <charset val="129"/>
      </rPr>
      <t>전문상담</t>
    </r>
    <r>
      <rPr>
        <b/>
        <sz val="10.5"/>
        <color rgb="FF000000"/>
        <rFont val="MS Gothic"/>
        <family val="3"/>
        <charset val="128"/>
      </rPr>
      <t>․</t>
    </r>
    <r>
      <rPr>
        <b/>
        <sz val="10.5"/>
        <color rgb="FF000000"/>
        <rFont val="HY중고딕"/>
        <family val="1"/>
        <charset val="129"/>
      </rPr>
      <t>영양</t>
    </r>
    <r>
      <rPr>
        <b/>
        <sz val="10.5"/>
        <color rgb="FF000000"/>
        <rFont val="MS Gothic"/>
        <family val="3"/>
        <charset val="128"/>
      </rPr>
      <t>․</t>
    </r>
    <r>
      <rPr>
        <b/>
        <sz val="10.5"/>
        <color rgb="FF000000"/>
        <rFont val="HY중고딕"/>
        <family val="1"/>
        <charset val="129"/>
      </rPr>
      <t>특수(중등)교사</t>
    </r>
    <r>
      <rPr>
        <b/>
        <sz val="10.5"/>
        <color rgb="FF000000"/>
        <rFont val="맑은 고딕"/>
        <family val="3"/>
        <charset val="129"/>
        <scheme val="minor"/>
      </rPr>
      <t xml:space="preserve"> </t>
    </r>
    <r>
      <rPr>
        <b/>
        <sz val="10.5"/>
        <color rgb="FF000000"/>
        <rFont val="HY중고딕"/>
        <family val="1"/>
        <charset val="129"/>
      </rPr>
      <t>임용후보자 선정경쟁시험</t>
    </r>
    <phoneticPr fontId="7" type="noConversion"/>
  </si>
  <si>
    <t>*동신학원, 사회복지메아리, 상북(도덕윤리): 사립 지원자 우선</t>
    <phoneticPr fontId="7" type="noConversion"/>
  </si>
  <si>
    <t>제1차 시험
합격인원</t>
    <phoneticPr fontId="7" type="noConversion"/>
  </si>
  <si>
    <t>사회복지법인메아리</t>
    <phoneticPr fontId="7" type="noConversion"/>
  </si>
  <si>
    <t>동신학원</t>
    <phoneticPr fontId="7" type="noConversion"/>
  </si>
  <si>
    <t>동원교육
문화재단</t>
    <phoneticPr fontId="7" type="noConversion"/>
  </si>
  <si>
    <r>
      <t xml:space="preserve">*사립학교는 교육학을 제외한 </t>
    </r>
    <r>
      <rPr>
        <b/>
        <sz val="11"/>
        <color rgb="FFFF0000"/>
        <rFont val="맑은 고딕"/>
        <family val="3"/>
        <charset val="129"/>
        <scheme val="minor"/>
      </rPr>
      <t>전공과목</t>
    </r>
    <r>
      <rPr>
        <b/>
        <sz val="11"/>
        <color theme="1"/>
        <rFont val="맑은 고딕"/>
        <family val="3"/>
        <charset val="129"/>
        <scheme val="minor"/>
      </rPr>
      <t>만 점수 반영</t>
    </r>
    <phoneticPr fontId="7" type="noConversion"/>
  </si>
  <si>
    <r>
      <t>*동원교육문화재단: 제1차 합격자 결정방법(</t>
    </r>
    <r>
      <rPr>
        <b/>
        <sz val="11"/>
        <color rgb="FFFF0000"/>
        <rFont val="맑은 고딕"/>
        <family val="3"/>
        <charset val="129"/>
        <scheme val="minor"/>
      </rPr>
      <t>전공 성적순</t>
    </r>
    <r>
      <rPr>
        <b/>
        <sz val="11"/>
        <color theme="1"/>
        <rFont val="맑은 고딕"/>
        <family val="3"/>
        <charset val="129"/>
        <scheme val="minor"/>
      </rPr>
      <t>)</t>
    </r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</si>
</sst>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76" formatCode="#,##0_ "/>
    <numFmt numFmtId="177" formatCode="0.00_ "/>
    <numFmt numFmtId="178" formatCode="0_);[Red]\(0\)"/>
  </numFmts>
  <fonts count="26">
    <font>
      <sz val="11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  <font>
      <sz val="13"/>
      <color rgb="FF000000"/>
      <name val="HY헤드라인M"/>
      <family val="1"/>
      <charset val="129"/>
    </font>
    <font>
      <sz val="13"/>
      <color rgb="FF000000"/>
      <name val="맑은 고딕"/>
      <family val="3"/>
      <charset val="129"/>
      <scheme val="minor"/>
    </font>
    <font>
      <sz val="12"/>
      <color rgb="FF000000"/>
      <name val="맑은 고딕"/>
      <family val="3"/>
      <charset val="129"/>
      <scheme val="minor"/>
    </font>
    <font>
      <b/>
      <sz val="23"/>
      <color rgb="FF000000"/>
      <name val="HY헤드라인M"/>
      <family val="1"/>
      <charset val="129"/>
    </font>
    <font>
      <sz val="1"/>
      <color rgb="FF000000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sz val="12"/>
      <name val="HY신명조"/>
      <family val="1"/>
      <charset val="129"/>
    </font>
    <font>
      <sz val="12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23"/>
      <color rgb="FF000000"/>
      <name val="맑은 고딕"/>
      <family val="3"/>
      <charset val="129"/>
      <scheme val="minor"/>
    </font>
    <font>
      <b/>
      <sz val="10.5"/>
      <color rgb="FF000000"/>
      <name val="HY중고딕"/>
      <family val="1"/>
      <charset val="129"/>
    </font>
    <font>
      <b/>
      <sz val="10.5"/>
      <color rgb="FF000000"/>
      <name val="MS Gothic"/>
      <family val="3"/>
      <charset val="128"/>
    </font>
    <font>
      <b/>
      <sz val="10.5"/>
      <color rgb="FF000000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  <scheme val="major"/>
    </font>
    <font>
      <b/>
      <sz val="11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rgb="FF7F7F7F"/>
      </left>
      <right style="thin">
        <color rgb="FF7F7F7F"/>
      </right>
      <top style="medium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rgb="FF7F7F7F"/>
      </right>
      <top style="medium">
        <color rgb="FF7F7F7F"/>
      </top>
      <bottom style="thin">
        <color rgb="FF7F7F7F"/>
      </bottom>
      <diagonal/>
    </border>
    <border>
      <left style="medium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7F7F7F"/>
      </left>
      <right style="thin">
        <color rgb="FF7F7F7F"/>
      </right>
      <top style="thin">
        <color rgb="FF7F7F7F"/>
      </top>
      <bottom style="medium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rgb="FF7F7F7F"/>
      </bottom>
      <diagonal/>
    </border>
    <border>
      <left style="thin">
        <color rgb="FF7F7F7F"/>
      </left>
      <right style="medium">
        <color rgb="FF7F7F7F"/>
      </right>
      <top style="thin">
        <color rgb="FF7F7F7F"/>
      </top>
      <bottom style="medium">
        <color rgb="FF7F7F7F"/>
      </bottom>
      <diagonal/>
    </border>
    <border>
      <left style="thin">
        <color theme="1" tint="0.499984740745262"/>
      </left>
      <right style="thin">
        <color rgb="FF7F7F7F"/>
      </right>
      <top style="thin">
        <color theme="1" tint="0.49998474074526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theme="1" tint="0.49998474074526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theme="0" tint="-0.34998626667073579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theme="1" tint="0.499984740745262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medium">
        <color rgb="FF7F7F7F"/>
      </top>
      <bottom/>
      <diagonal/>
    </border>
  </borders>
  <cellStyleXfs count="3">
    <xf numFmtId="0" fontId="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4" fillId="0" borderId="0"/>
  </cellStyleXfs>
  <cellXfs count="86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center" vertical="center" wrapText="1"/>
    </xf>
    <xf numFmtId="0" fontId="13" fillId="0" borderId="17" xfId="0" applyNumberFormat="1" applyFont="1" applyBorder="1" applyAlignment="1" applyProtection="1">
      <alignment horizontal="center" vertical="center" wrapText="1"/>
      <protection locked="0"/>
    </xf>
    <xf numFmtId="176" fontId="13" fillId="0" borderId="17" xfId="2" applyNumberFormat="1" applyFont="1" applyBorder="1" applyAlignment="1" applyProtection="1">
      <alignment horizontal="center" vertical="center" wrapText="1"/>
      <protection locked="0"/>
    </xf>
    <xf numFmtId="0" fontId="13" fillId="0" borderId="18" xfId="0" applyNumberFormat="1" applyFont="1" applyBorder="1" applyAlignment="1" applyProtection="1">
      <alignment horizontal="center" vertical="center" wrapText="1"/>
      <protection locked="0"/>
    </xf>
    <xf numFmtId="0" fontId="13" fillId="0" borderId="1" xfId="0" applyNumberFormat="1" applyFont="1" applyBorder="1" applyAlignment="1" applyProtection="1">
      <alignment horizontal="center" vertical="center" wrapText="1"/>
      <protection locked="0"/>
    </xf>
    <xf numFmtId="176" fontId="13" fillId="0" borderId="1" xfId="2" applyNumberFormat="1" applyFont="1" applyBorder="1" applyAlignment="1" applyProtection="1">
      <alignment horizontal="center" vertical="center" wrapText="1"/>
      <protection locked="0"/>
    </xf>
    <xf numFmtId="49" fontId="12" fillId="0" borderId="17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/>
    </xf>
    <xf numFmtId="176" fontId="13" fillId="0" borderId="21" xfId="0" applyNumberFormat="1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7" fillId="5" borderId="21" xfId="0" applyFont="1" applyFill="1" applyBorder="1" applyAlignment="1">
      <alignment horizontal="center" vertical="center" shrinkToFit="1"/>
    </xf>
    <xf numFmtId="0" fontId="15" fillId="0" borderId="2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6" borderId="21" xfId="0" applyFont="1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shrinkToFit="1"/>
    </xf>
    <xf numFmtId="178" fontId="17" fillId="0" borderId="17" xfId="1" applyNumberFormat="1" applyFont="1" applyBorder="1" applyAlignment="1">
      <alignment horizontal="center" vertical="center" shrinkToFit="1"/>
    </xf>
    <xf numFmtId="0" fontId="12" fillId="0" borderId="20" xfId="0" applyFont="1" applyBorder="1" applyAlignment="1">
      <alignment horizontal="center" vertical="center" shrinkToFit="1"/>
    </xf>
    <xf numFmtId="178" fontId="17" fillId="0" borderId="1" xfId="1" applyNumberFormat="1" applyFont="1" applyBorder="1" applyAlignment="1">
      <alignment horizontal="center" vertical="center" shrinkToFit="1"/>
    </xf>
    <xf numFmtId="41" fontId="8" fillId="6" borderId="14" xfId="1" applyFont="1" applyFill="1" applyBorder="1" applyAlignment="1">
      <alignment horizontal="left" vertical="center" wrapText="1"/>
    </xf>
    <xf numFmtId="41" fontId="12" fillId="6" borderId="14" xfId="1" applyFont="1" applyFill="1" applyBorder="1" applyAlignment="1">
      <alignment horizontal="left" vertical="center" wrapText="1"/>
    </xf>
    <xf numFmtId="0" fontId="15" fillId="6" borderId="14" xfId="0" applyFont="1" applyFill="1" applyBorder="1" applyAlignment="1">
      <alignment horizontal="left" vertical="center" wrapText="1"/>
    </xf>
    <xf numFmtId="0" fontId="15" fillId="6" borderId="15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/>
    </xf>
    <xf numFmtId="0" fontId="8" fillId="0" borderId="22" xfId="0" applyFont="1" applyFill="1" applyBorder="1" applyAlignment="1">
      <alignment vertical="center" wrapText="1"/>
    </xf>
    <xf numFmtId="177" fontId="13" fillId="3" borderId="19" xfId="0" applyNumberFormat="1" applyFont="1" applyFill="1" applyBorder="1" applyAlignment="1" applyProtection="1">
      <alignment horizontal="center" vertical="center" wrapText="1"/>
      <protection locked="0"/>
    </xf>
    <xf numFmtId="177" fontId="1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6" borderId="14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41" fontId="12" fillId="6" borderId="14" xfId="1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 wrapText="1" shrinkToFit="1"/>
    </xf>
    <xf numFmtId="0" fontId="12" fillId="0" borderId="20" xfId="0" applyFont="1" applyFill="1" applyBorder="1" applyAlignment="1">
      <alignment horizontal="center" vertical="center" shrinkToFit="1"/>
    </xf>
    <xf numFmtId="178" fontId="17" fillId="0" borderId="1" xfId="1" applyNumberFormat="1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1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center" vertical="center" wrapText="1"/>
    </xf>
    <xf numFmtId="177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176" fontId="13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21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</cellXfs>
  <cellStyles count="3">
    <cellStyle name="쉼표 [0]" xfId="1" builtinId="6"/>
    <cellStyle name="표준" xfId="0" builtinId="0"/>
    <cellStyle name="표준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view="pageBreakPreview" topLeftCell="A22" zoomScaleNormal="100" zoomScaleSheetLayoutView="100" workbookViewId="0">
      <selection activeCell="J27" sqref="J27"/>
    </sheetView>
  </sheetViews>
  <sheetFormatPr defaultRowHeight="16.5"/>
  <cols>
    <col min="1" max="1" width="12.375" customWidth="1"/>
    <col min="2" max="3" width="7" customWidth="1"/>
    <col min="4" max="4" width="8.375" customWidth="1"/>
    <col min="5" max="5" width="7" customWidth="1"/>
    <col min="6" max="6" width="8.25" customWidth="1"/>
    <col min="7" max="7" width="7" customWidth="1"/>
    <col min="8" max="8" width="7.375" style="28" customWidth="1"/>
    <col min="9" max="9" width="7" customWidth="1"/>
    <col min="10" max="10" width="9.625" style="28" customWidth="1"/>
    <col min="11" max="11" width="8.75" customWidth="1"/>
    <col min="12" max="12" width="6.25" customWidth="1"/>
  </cols>
  <sheetData>
    <row r="1" spans="1:14">
      <c r="A1" s="1" t="s">
        <v>0</v>
      </c>
    </row>
    <row r="2" spans="1:14" ht="9" customHeight="1">
      <c r="A2" s="2" t="s">
        <v>1</v>
      </c>
    </row>
    <row r="3" spans="1:14" ht="24" customHeight="1">
      <c r="A3" s="68" t="s">
        <v>61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70"/>
    </row>
    <row r="4" spans="1:14" ht="31.5" customHeight="1" thickBot="1">
      <c r="A4" s="71" t="s">
        <v>12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3"/>
      <c r="N4" s="6" t="s">
        <v>1</v>
      </c>
    </row>
    <row r="5" spans="1:14" ht="21.75" customHeight="1" thickTop="1" thickBot="1">
      <c r="A5" s="3" t="s">
        <v>1</v>
      </c>
      <c r="N5" s="7" t="s">
        <v>1</v>
      </c>
    </row>
    <row r="6" spans="1:14" s="4" customFormat="1" ht="22.5" customHeight="1">
      <c r="A6" s="74" t="s">
        <v>2</v>
      </c>
      <c r="B6" s="76" t="s">
        <v>3</v>
      </c>
      <c r="C6" s="76"/>
      <c r="D6" s="76" t="s">
        <v>4</v>
      </c>
      <c r="E6" s="76"/>
      <c r="F6" s="76" t="s">
        <v>5</v>
      </c>
      <c r="G6" s="76"/>
      <c r="H6" s="76" t="s">
        <v>6</v>
      </c>
      <c r="I6" s="76"/>
      <c r="J6" s="76" t="s">
        <v>7</v>
      </c>
      <c r="K6" s="76"/>
      <c r="L6" s="66" t="s">
        <v>8</v>
      </c>
    </row>
    <row r="7" spans="1:14" s="4" customFormat="1" ht="22.5" customHeight="1">
      <c r="A7" s="75"/>
      <c r="B7" s="5" t="s">
        <v>9</v>
      </c>
      <c r="C7" s="5" t="s">
        <v>10</v>
      </c>
      <c r="D7" s="5" t="s">
        <v>9</v>
      </c>
      <c r="E7" s="5" t="s">
        <v>10</v>
      </c>
      <c r="F7" s="5" t="s">
        <v>9</v>
      </c>
      <c r="G7" s="5" t="s">
        <v>10</v>
      </c>
      <c r="H7" s="5" t="s">
        <v>9</v>
      </c>
      <c r="I7" s="5" t="s">
        <v>10</v>
      </c>
      <c r="J7" s="5" t="s">
        <v>60</v>
      </c>
      <c r="K7" s="5" t="s">
        <v>10</v>
      </c>
      <c r="L7" s="67"/>
    </row>
    <row r="8" spans="1:14" ht="24.75" customHeight="1">
      <c r="A8" s="33" t="s">
        <v>27</v>
      </c>
      <c r="B8" s="34">
        <v>9</v>
      </c>
      <c r="C8" s="18" t="s">
        <v>52</v>
      </c>
      <c r="D8" s="13">
        <v>134</v>
      </c>
      <c r="E8" s="14"/>
      <c r="F8" s="15">
        <v>126</v>
      </c>
      <c r="G8" s="15">
        <v>0</v>
      </c>
      <c r="H8" s="41">
        <v>18</v>
      </c>
      <c r="I8" s="8"/>
      <c r="J8" s="44">
        <v>71</v>
      </c>
      <c r="K8" s="9"/>
      <c r="L8" s="11"/>
    </row>
    <row r="9" spans="1:14" ht="24.75" customHeight="1">
      <c r="A9" s="35" t="s">
        <v>34</v>
      </c>
      <c r="B9" s="36">
        <v>6</v>
      </c>
      <c r="C9" s="18" t="s">
        <v>52</v>
      </c>
      <c r="D9" s="16">
        <v>22</v>
      </c>
      <c r="E9" s="17"/>
      <c r="F9" s="16">
        <v>18</v>
      </c>
      <c r="G9" s="16">
        <v>0</v>
      </c>
      <c r="H9" s="41">
        <v>9</v>
      </c>
      <c r="I9" s="8"/>
      <c r="J9" s="45">
        <v>49</v>
      </c>
      <c r="K9" s="9"/>
      <c r="L9" s="10"/>
    </row>
    <row r="10" spans="1:14" ht="24.75" customHeight="1">
      <c r="A10" s="35" t="s">
        <v>35</v>
      </c>
      <c r="B10" s="36">
        <v>3</v>
      </c>
      <c r="C10" s="18" t="s">
        <v>51</v>
      </c>
      <c r="D10" s="16">
        <v>20</v>
      </c>
      <c r="E10" s="17"/>
      <c r="F10" s="16">
        <v>19</v>
      </c>
      <c r="G10" s="16">
        <v>0</v>
      </c>
      <c r="H10" s="41">
        <v>5</v>
      </c>
      <c r="I10" s="8"/>
      <c r="J10" s="45">
        <v>86.67</v>
      </c>
      <c r="K10" s="9"/>
      <c r="L10" s="10"/>
    </row>
    <row r="11" spans="1:14" ht="24.75" customHeight="1">
      <c r="A11" s="35" t="s">
        <v>36</v>
      </c>
      <c r="B11" s="36">
        <v>8</v>
      </c>
      <c r="C11" s="18" t="s">
        <v>51</v>
      </c>
      <c r="D11" s="16">
        <v>68</v>
      </c>
      <c r="E11" s="17"/>
      <c r="F11" s="16">
        <v>62</v>
      </c>
      <c r="G11" s="16">
        <v>0</v>
      </c>
      <c r="H11" s="41">
        <v>12</v>
      </c>
      <c r="I11" s="8"/>
      <c r="J11" s="45">
        <v>57.33</v>
      </c>
      <c r="K11" s="9"/>
      <c r="L11" s="11"/>
    </row>
    <row r="12" spans="1:14" ht="24.75" customHeight="1">
      <c r="A12" s="35" t="s">
        <v>37</v>
      </c>
      <c r="B12" s="36">
        <v>4</v>
      </c>
      <c r="C12" s="18" t="s">
        <v>51</v>
      </c>
      <c r="D12" s="16">
        <v>24</v>
      </c>
      <c r="E12" s="17">
        <v>1</v>
      </c>
      <c r="F12" s="16">
        <v>22</v>
      </c>
      <c r="G12" s="16">
        <v>1</v>
      </c>
      <c r="H12" s="41">
        <v>6</v>
      </c>
      <c r="I12" s="8"/>
      <c r="J12" s="45">
        <v>68.33</v>
      </c>
      <c r="K12" s="9"/>
      <c r="L12" s="10"/>
    </row>
    <row r="13" spans="1:14" ht="24.75" customHeight="1">
      <c r="A13" s="35" t="s">
        <v>38</v>
      </c>
      <c r="B13" s="36">
        <v>4</v>
      </c>
      <c r="C13" s="18" t="s">
        <v>51</v>
      </c>
      <c r="D13" s="16">
        <v>25</v>
      </c>
      <c r="E13" s="17"/>
      <c r="F13" s="16">
        <v>23</v>
      </c>
      <c r="G13" s="16">
        <v>0</v>
      </c>
      <c r="H13" s="41">
        <v>6</v>
      </c>
      <c r="I13" s="8"/>
      <c r="J13" s="45">
        <v>57.33</v>
      </c>
      <c r="K13" s="9"/>
      <c r="L13" s="11"/>
    </row>
    <row r="14" spans="1:14" ht="24.75" customHeight="1">
      <c r="A14" s="35" t="s">
        <v>39</v>
      </c>
      <c r="B14" s="36">
        <v>7</v>
      </c>
      <c r="C14" s="18" t="s">
        <v>51</v>
      </c>
      <c r="D14" s="16">
        <v>59</v>
      </c>
      <c r="E14" s="17">
        <v>1</v>
      </c>
      <c r="F14" s="16">
        <v>54</v>
      </c>
      <c r="G14" s="16">
        <v>1</v>
      </c>
      <c r="H14" s="41">
        <v>11</v>
      </c>
      <c r="I14" s="8"/>
      <c r="J14" s="45">
        <v>74</v>
      </c>
      <c r="K14" s="9"/>
      <c r="L14" s="11"/>
    </row>
    <row r="15" spans="1:14" ht="24.75" customHeight="1">
      <c r="A15" s="35" t="s">
        <v>40</v>
      </c>
      <c r="B15" s="36">
        <v>14</v>
      </c>
      <c r="C15" s="18" t="s">
        <v>51</v>
      </c>
      <c r="D15" s="16">
        <v>105</v>
      </c>
      <c r="E15" s="17">
        <v>2</v>
      </c>
      <c r="F15" s="16">
        <v>99</v>
      </c>
      <c r="G15" s="16">
        <v>1</v>
      </c>
      <c r="H15" s="41">
        <v>21</v>
      </c>
      <c r="I15" s="8">
        <v>1</v>
      </c>
      <c r="J15" s="45">
        <v>83.33</v>
      </c>
      <c r="K15" s="9" t="s">
        <v>59</v>
      </c>
      <c r="L15" s="10"/>
    </row>
    <row r="16" spans="1:14" ht="24.75" customHeight="1">
      <c r="A16" s="35" t="s">
        <v>41</v>
      </c>
      <c r="B16" s="36">
        <v>4</v>
      </c>
      <c r="C16" s="18" t="s">
        <v>51</v>
      </c>
      <c r="D16" s="16">
        <v>62</v>
      </c>
      <c r="E16" s="17"/>
      <c r="F16" s="16">
        <v>59</v>
      </c>
      <c r="G16" s="16">
        <v>0</v>
      </c>
      <c r="H16" s="41">
        <v>6</v>
      </c>
      <c r="I16" s="8"/>
      <c r="J16" s="45">
        <v>82.67</v>
      </c>
      <c r="K16" s="9"/>
      <c r="L16" s="10"/>
    </row>
    <row r="17" spans="1:12" ht="24.75" customHeight="1">
      <c r="A17" s="35" t="s">
        <v>42</v>
      </c>
      <c r="B17" s="36">
        <v>9</v>
      </c>
      <c r="C17" s="18" t="s">
        <v>51</v>
      </c>
      <c r="D17" s="16">
        <v>61</v>
      </c>
      <c r="E17" s="17"/>
      <c r="F17" s="16">
        <v>60</v>
      </c>
      <c r="G17" s="16">
        <v>0</v>
      </c>
      <c r="H17" s="41">
        <v>14</v>
      </c>
      <c r="I17" s="8"/>
      <c r="J17" s="45">
        <v>58.67</v>
      </c>
      <c r="K17" s="9"/>
      <c r="L17" s="10"/>
    </row>
    <row r="18" spans="1:12" ht="24.75" customHeight="1">
      <c r="A18" s="35" t="s">
        <v>19</v>
      </c>
      <c r="B18" s="36">
        <v>6</v>
      </c>
      <c r="C18" s="18" t="s">
        <v>51</v>
      </c>
      <c r="D18" s="16">
        <v>69</v>
      </c>
      <c r="E18" s="17"/>
      <c r="F18" s="16">
        <v>68</v>
      </c>
      <c r="G18" s="16">
        <v>0</v>
      </c>
      <c r="H18" s="41">
        <v>9</v>
      </c>
      <c r="I18" s="8"/>
      <c r="J18" s="45">
        <v>73.33</v>
      </c>
      <c r="K18" s="9"/>
      <c r="L18" s="10"/>
    </row>
    <row r="19" spans="1:12" ht="24.75" customHeight="1">
      <c r="A19" s="35" t="s">
        <v>43</v>
      </c>
      <c r="B19" s="36">
        <v>8</v>
      </c>
      <c r="C19" s="18" t="s">
        <v>51</v>
      </c>
      <c r="D19" s="16">
        <v>29</v>
      </c>
      <c r="E19" s="17"/>
      <c r="F19" s="16">
        <v>23</v>
      </c>
      <c r="G19" s="16">
        <v>0</v>
      </c>
      <c r="H19" s="41">
        <v>12</v>
      </c>
      <c r="I19" s="8"/>
      <c r="J19" s="45">
        <v>56</v>
      </c>
      <c r="K19" s="9" t="s">
        <v>1</v>
      </c>
      <c r="L19" s="11"/>
    </row>
    <row r="20" spans="1:12" ht="24.75" customHeight="1">
      <c r="A20" s="35" t="s">
        <v>44</v>
      </c>
      <c r="B20" s="36">
        <v>7</v>
      </c>
      <c r="C20" s="18" t="s">
        <v>51</v>
      </c>
      <c r="D20" s="16">
        <v>18</v>
      </c>
      <c r="E20" s="17"/>
      <c r="F20" s="16">
        <v>17</v>
      </c>
      <c r="G20" s="16">
        <v>0</v>
      </c>
      <c r="H20" s="41">
        <v>11</v>
      </c>
      <c r="I20" s="8"/>
      <c r="J20" s="45">
        <v>55.33</v>
      </c>
      <c r="K20" s="9"/>
      <c r="L20" s="10"/>
    </row>
    <row r="21" spans="1:12" ht="24.75" customHeight="1">
      <c r="A21" s="35" t="s">
        <v>45</v>
      </c>
      <c r="B21" s="36">
        <v>4</v>
      </c>
      <c r="C21" s="18" t="s">
        <v>51</v>
      </c>
      <c r="D21" s="16">
        <v>21</v>
      </c>
      <c r="E21" s="17"/>
      <c r="F21" s="16">
        <v>18</v>
      </c>
      <c r="G21" s="16">
        <v>0</v>
      </c>
      <c r="H21" s="41">
        <v>6</v>
      </c>
      <c r="I21" s="8"/>
      <c r="J21" s="45">
        <v>66.33</v>
      </c>
      <c r="K21" s="9"/>
      <c r="L21" s="10"/>
    </row>
    <row r="22" spans="1:12" ht="24.75" customHeight="1">
      <c r="A22" s="35" t="s">
        <v>15</v>
      </c>
      <c r="B22" s="36">
        <v>5</v>
      </c>
      <c r="C22" s="18" t="s">
        <v>51</v>
      </c>
      <c r="D22" s="16">
        <v>25</v>
      </c>
      <c r="E22" s="17"/>
      <c r="F22" s="16">
        <v>22</v>
      </c>
      <c r="G22" s="16">
        <v>0</v>
      </c>
      <c r="H22" s="41">
        <v>8</v>
      </c>
      <c r="I22" s="8"/>
      <c r="J22" s="45">
        <v>65.33</v>
      </c>
      <c r="K22" s="9"/>
      <c r="L22" s="10"/>
    </row>
    <row r="23" spans="1:12" ht="24.75" customHeight="1">
      <c r="A23" s="35" t="s">
        <v>28</v>
      </c>
      <c r="B23" s="36">
        <v>6</v>
      </c>
      <c r="C23" s="18" t="s">
        <v>51</v>
      </c>
      <c r="D23" s="16">
        <v>32</v>
      </c>
      <c r="E23" s="17"/>
      <c r="F23" s="16">
        <v>31</v>
      </c>
      <c r="G23" s="16">
        <v>0</v>
      </c>
      <c r="H23" s="41">
        <v>9</v>
      </c>
      <c r="I23" s="8"/>
      <c r="J23" s="45">
        <v>65</v>
      </c>
      <c r="K23" s="9"/>
      <c r="L23" s="10"/>
    </row>
    <row r="24" spans="1:12" ht="24.75" customHeight="1">
      <c r="A24" s="35" t="s">
        <v>29</v>
      </c>
      <c r="B24" s="36">
        <v>4</v>
      </c>
      <c r="C24" s="18" t="s">
        <v>51</v>
      </c>
      <c r="D24" s="16">
        <v>32</v>
      </c>
      <c r="E24" s="17">
        <v>1</v>
      </c>
      <c r="F24" s="16">
        <v>25</v>
      </c>
      <c r="G24" s="16">
        <v>1</v>
      </c>
      <c r="H24" s="41">
        <v>6</v>
      </c>
      <c r="I24" s="8"/>
      <c r="J24" s="45">
        <v>68.33</v>
      </c>
      <c r="K24" s="9"/>
      <c r="L24" s="10"/>
    </row>
    <row r="25" spans="1:12" ht="24.75" customHeight="1">
      <c r="A25" s="51" t="s">
        <v>30</v>
      </c>
      <c r="B25" s="52">
        <v>5</v>
      </c>
      <c r="C25" s="19">
        <v>1</v>
      </c>
      <c r="D25" s="53">
        <v>65</v>
      </c>
      <c r="E25" s="54">
        <v>1</v>
      </c>
      <c r="F25" s="53">
        <v>56</v>
      </c>
      <c r="G25" s="53">
        <v>1</v>
      </c>
      <c r="H25" s="55">
        <v>8</v>
      </c>
      <c r="I25" s="8"/>
      <c r="J25" s="56">
        <v>83.67</v>
      </c>
      <c r="K25" s="57"/>
      <c r="L25" s="58"/>
    </row>
    <row r="26" spans="1:12" ht="24.75" customHeight="1">
      <c r="A26" s="51" t="s">
        <v>31</v>
      </c>
      <c r="B26" s="52">
        <v>7</v>
      </c>
      <c r="C26" s="19">
        <v>1</v>
      </c>
      <c r="D26" s="53">
        <v>65</v>
      </c>
      <c r="E26" s="54">
        <v>2</v>
      </c>
      <c r="F26" s="53">
        <v>60</v>
      </c>
      <c r="G26" s="53">
        <v>1</v>
      </c>
      <c r="H26" s="55">
        <v>11</v>
      </c>
      <c r="I26" s="8"/>
      <c r="J26" s="56">
        <v>64</v>
      </c>
      <c r="K26" s="57"/>
      <c r="L26" s="58"/>
    </row>
    <row r="27" spans="1:12" ht="24.75" customHeight="1">
      <c r="A27" s="51" t="s">
        <v>32</v>
      </c>
      <c r="B27" s="52">
        <v>6</v>
      </c>
      <c r="C27" s="19">
        <v>1</v>
      </c>
      <c r="D27" s="53">
        <v>55</v>
      </c>
      <c r="E27" s="54"/>
      <c r="F27" s="53">
        <v>49</v>
      </c>
      <c r="G27" s="53">
        <v>0</v>
      </c>
      <c r="H27" s="55">
        <v>9</v>
      </c>
      <c r="I27" s="8"/>
      <c r="J27" s="56">
        <v>76</v>
      </c>
      <c r="K27" s="57"/>
      <c r="L27" s="58"/>
    </row>
    <row r="28" spans="1:12" ht="24.75" customHeight="1">
      <c r="A28" s="35" t="s">
        <v>20</v>
      </c>
      <c r="B28" s="36">
        <v>4</v>
      </c>
      <c r="C28" s="19">
        <v>1</v>
      </c>
      <c r="D28" s="16">
        <v>65</v>
      </c>
      <c r="E28" s="17">
        <v>7</v>
      </c>
      <c r="F28" s="16">
        <v>54</v>
      </c>
      <c r="G28" s="16">
        <v>2</v>
      </c>
      <c r="H28" s="41">
        <v>6</v>
      </c>
      <c r="I28" s="8"/>
      <c r="J28" s="45">
        <v>66.33</v>
      </c>
      <c r="K28" s="9"/>
      <c r="L28" s="10"/>
    </row>
    <row r="29" spans="1:12" ht="24.75" customHeight="1" thickBot="1">
      <c r="A29" s="12" t="s">
        <v>11</v>
      </c>
      <c r="B29" s="37">
        <f>SUM(B8:B28)</f>
        <v>130</v>
      </c>
      <c r="C29" s="37">
        <v>13</v>
      </c>
      <c r="D29" s="37">
        <f t="shared" ref="D29:I29" si="0">SUM(D8:D28)</f>
        <v>1056</v>
      </c>
      <c r="E29" s="37">
        <f t="shared" si="0"/>
        <v>15</v>
      </c>
      <c r="F29" s="37">
        <f t="shared" si="0"/>
        <v>965</v>
      </c>
      <c r="G29" s="37">
        <f t="shared" si="0"/>
        <v>8</v>
      </c>
      <c r="H29" s="48">
        <f t="shared" si="0"/>
        <v>203</v>
      </c>
      <c r="I29" s="38">
        <f t="shared" si="0"/>
        <v>1</v>
      </c>
      <c r="J29" s="46" t="s">
        <v>1</v>
      </c>
      <c r="K29" s="39" t="s">
        <v>1</v>
      </c>
      <c r="L29" s="40"/>
    </row>
    <row r="30" spans="1:12" ht="20.100000000000001" customHeight="1">
      <c r="A30" s="43"/>
      <c r="B30" s="43"/>
      <c r="C30" s="43"/>
      <c r="D30" s="43"/>
      <c r="E30" s="43"/>
      <c r="F30" s="43"/>
      <c r="G30" s="43"/>
      <c r="H30" s="47"/>
      <c r="I30" s="43"/>
      <c r="J30" s="47"/>
      <c r="K30" s="43"/>
      <c r="L30" s="43"/>
    </row>
    <row r="31" spans="1:12" ht="20.100000000000001" customHeight="1">
      <c r="A31" s="42" t="s">
        <v>17</v>
      </c>
    </row>
    <row r="32" spans="1:12" ht="20.100000000000001" customHeight="1">
      <c r="A32" s="42" t="s">
        <v>33</v>
      </c>
    </row>
  </sheetData>
  <mergeCells count="9">
    <mergeCell ref="L6:L7"/>
    <mergeCell ref="A3:L3"/>
    <mergeCell ref="A4:L4"/>
    <mergeCell ref="A6:A7"/>
    <mergeCell ref="B6:C6"/>
    <mergeCell ref="D6:E6"/>
    <mergeCell ref="F6:G6"/>
    <mergeCell ref="H6:I6"/>
    <mergeCell ref="J6:K6"/>
  </mergeCells>
  <phoneticPr fontId="7" type="noConversion"/>
  <pageMargins left="0.7" right="0.7" top="0.75" bottom="0.75" header="0.3" footer="0.3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4"/>
  <sheetViews>
    <sheetView tabSelected="1" view="pageBreakPreview" zoomScaleNormal="100" zoomScaleSheetLayoutView="100" workbookViewId="0">
      <selection activeCell="A4" sqref="A4"/>
    </sheetView>
  </sheetViews>
  <sheetFormatPr defaultRowHeight="16.5"/>
  <cols>
    <col min="1" max="1" width="18.75" customWidth="1"/>
    <col min="2" max="2" width="11.25" customWidth="1"/>
    <col min="3" max="3" width="9.375" customWidth="1"/>
    <col min="4" max="6" width="7.75" customWidth="1"/>
    <col min="7" max="7" width="9.25" customWidth="1"/>
    <col min="8" max="8" width="14.375" customWidth="1"/>
    <col min="9" max="9" width="9.625" customWidth="1"/>
    <col min="10" max="10" width="10.125" style="28" customWidth="1"/>
    <col min="11" max="11" width="9.5" bestFit="1" customWidth="1"/>
  </cols>
  <sheetData>
    <row r="1" spans="1:12" ht="12.75" customHeight="1">
      <c r="A1" s="2" t="s">
        <v>1</v>
      </c>
      <c r="B1" s="2" t="s">
        <v>1</v>
      </c>
    </row>
    <row r="2" spans="1:12" ht="21.75" customHeight="1">
      <c r="A2" s="79" t="s">
        <v>58</v>
      </c>
      <c r="B2" s="80"/>
      <c r="C2" s="80"/>
      <c r="D2" s="80"/>
      <c r="E2" s="80"/>
      <c r="F2" s="80"/>
      <c r="G2" s="80"/>
      <c r="H2" s="80"/>
      <c r="I2" s="80"/>
      <c r="J2" s="81"/>
    </row>
    <row r="3" spans="1:12" ht="31.5" customHeight="1" thickBot="1">
      <c r="A3" s="82" t="s">
        <v>13</v>
      </c>
      <c r="B3" s="83"/>
      <c r="C3" s="83"/>
      <c r="D3" s="83"/>
      <c r="E3" s="83"/>
      <c r="F3" s="83"/>
      <c r="G3" s="83"/>
      <c r="H3" s="83"/>
      <c r="I3" s="83"/>
      <c r="J3" s="84"/>
      <c r="L3" s="6" t="s">
        <v>1</v>
      </c>
    </row>
    <row r="4" spans="1:12" ht="17.25" thickTop="1">
      <c r="A4" s="3" t="s">
        <v>1</v>
      </c>
      <c r="B4" s="3" t="s">
        <v>1</v>
      </c>
      <c r="L4" s="7" t="s">
        <v>1</v>
      </c>
    </row>
    <row r="5" spans="1:12" ht="22.5" customHeight="1">
      <c r="A5" s="85" t="s">
        <v>14</v>
      </c>
      <c r="B5" s="85" t="s">
        <v>2</v>
      </c>
      <c r="C5" s="85" t="s">
        <v>3</v>
      </c>
      <c r="D5" s="85" t="s">
        <v>21</v>
      </c>
      <c r="E5" s="85"/>
      <c r="F5" s="85" t="s">
        <v>22</v>
      </c>
      <c r="G5" s="85"/>
      <c r="H5" s="85" t="s">
        <v>63</v>
      </c>
      <c r="I5" s="85" t="s">
        <v>7</v>
      </c>
      <c r="J5" s="85" t="s">
        <v>16</v>
      </c>
      <c r="L5" s="7"/>
    </row>
    <row r="6" spans="1:12" s="4" customFormat="1" ht="23.25" customHeight="1">
      <c r="A6" s="85"/>
      <c r="B6" s="85"/>
      <c r="C6" s="85"/>
      <c r="D6" s="20" t="s">
        <v>23</v>
      </c>
      <c r="E6" s="20" t="s">
        <v>24</v>
      </c>
      <c r="F6" s="20" t="s">
        <v>25</v>
      </c>
      <c r="G6" s="20" t="s">
        <v>26</v>
      </c>
      <c r="H6" s="85"/>
      <c r="I6" s="85"/>
      <c r="J6" s="85"/>
    </row>
    <row r="7" spans="1:12" ht="24.95" customHeight="1">
      <c r="A7" s="77" t="s">
        <v>65</v>
      </c>
      <c r="B7" s="27" t="s">
        <v>37</v>
      </c>
      <c r="C7" s="21">
        <v>1</v>
      </c>
      <c r="D7" s="22">
        <v>1</v>
      </c>
      <c r="E7" s="31">
        <v>20</v>
      </c>
      <c r="F7" s="23">
        <v>1</v>
      </c>
      <c r="G7" s="31">
        <v>18</v>
      </c>
      <c r="H7" s="49">
        <f>C7*5</f>
        <v>5</v>
      </c>
      <c r="I7" s="24">
        <v>41</v>
      </c>
      <c r="J7" s="32" t="s">
        <v>54</v>
      </c>
    </row>
    <row r="8" spans="1:12" ht="24.95" customHeight="1">
      <c r="A8" s="78"/>
      <c r="B8" s="27" t="s">
        <v>40</v>
      </c>
      <c r="C8" s="21">
        <v>1</v>
      </c>
      <c r="D8" s="22">
        <v>7</v>
      </c>
      <c r="E8" s="31">
        <v>51</v>
      </c>
      <c r="F8" s="23">
        <v>7</v>
      </c>
      <c r="G8" s="31">
        <v>48</v>
      </c>
      <c r="H8" s="49">
        <f t="shared" ref="H8:H17" si="0">C8*5</f>
        <v>5</v>
      </c>
      <c r="I8" s="24">
        <v>38</v>
      </c>
      <c r="J8" s="32" t="s">
        <v>55</v>
      </c>
    </row>
    <row r="9" spans="1:12" ht="24.95" customHeight="1">
      <c r="A9" s="78"/>
      <c r="B9" s="27" t="s">
        <v>19</v>
      </c>
      <c r="C9" s="21">
        <v>1</v>
      </c>
      <c r="D9" s="22">
        <v>4</v>
      </c>
      <c r="E9" s="31">
        <v>46</v>
      </c>
      <c r="F9" s="23">
        <v>3</v>
      </c>
      <c r="G9" s="31">
        <v>44</v>
      </c>
      <c r="H9" s="49">
        <v>6</v>
      </c>
      <c r="I9" s="24">
        <v>33</v>
      </c>
      <c r="J9" s="32" t="s">
        <v>53</v>
      </c>
    </row>
    <row r="10" spans="1:12" ht="24.95" customHeight="1">
      <c r="A10" s="77" t="s">
        <v>66</v>
      </c>
      <c r="B10" s="27" t="s">
        <v>18</v>
      </c>
      <c r="C10" s="21">
        <v>1</v>
      </c>
      <c r="D10" s="22">
        <v>5</v>
      </c>
      <c r="E10" s="31">
        <v>82</v>
      </c>
      <c r="F10" s="23">
        <v>3</v>
      </c>
      <c r="G10" s="31">
        <v>77</v>
      </c>
      <c r="H10" s="49">
        <v>7</v>
      </c>
      <c r="I10" s="24">
        <v>51</v>
      </c>
      <c r="J10" s="32" t="s">
        <v>53</v>
      </c>
    </row>
    <row r="11" spans="1:12" ht="24.95" customHeight="1">
      <c r="A11" s="78"/>
      <c r="B11" s="27" t="s">
        <v>36</v>
      </c>
      <c r="C11" s="21">
        <v>1</v>
      </c>
      <c r="D11" s="22">
        <v>2</v>
      </c>
      <c r="E11" s="31">
        <v>38</v>
      </c>
      <c r="F11" s="23">
        <v>1</v>
      </c>
      <c r="G11" s="31">
        <v>33</v>
      </c>
      <c r="H11" s="49">
        <v>6</v>
      </c>
      <c r="I11" s="24">
        <v>38</v>
      </c>
      <c r="J11" s="32" t="s">
        <v>53</v>
      </c>
    </row>
    <row r="12" spans="1:12" ht="24.95" customHeight="1">
      <c r="A12" s="50" t="s">
        <v>64</v>
      </c>
      <c r="B12" s="27" t="s">
        <v>20</v>
      </c>
      <c r="C12" s="21">
        <v>3</v>
      </c>
      <c r="D12" s="22">
        <v>18</v>
      </c>
      <c r="E12" s="31">
        <v>34</v>
      </c>
      <c r="F12" s="23">
        <v>16</v>
      </c>
      <c r="G12" s="31">
        <v>27</v>
      </c>
      <c r="H12" s="49">
        <v>16</v>
      </c>
      <c r="I12" s="24">
        <v>32</v>
      </c>
      <c r="J12" s="32" t="s">
        <v>53</v>
      </c>
    </row>
    <row r="13" spans="1:12" ht="24.95" customHeight="1">
      <c r="A13" s="77" t="s">
        <v>47</v>
      </c>
      <c r="B13" s="27" t="s">
        <v>34</v>
      </c>
      <c r="C13" s="21">
        <v>1</v>
      </c>
      <c r="D13" s="22">
        <v>1</v>
      </c>
      <c r="E13" s="31">
        <v>14</v>
      </c>
      <c r="F13" s="23">
        <v>1</v>
      </c>
      <c r="G13" s="31">
        <v>11</v>
      </c>
      <c r="H13" s="49">
        <v>2</v>
      </c>
      <c r="I13" s="24" t="s">
        <v>59</v>
      </c>
      <c r="J13" s="32" t="s">
        <v>53</v>
      </c>
    </row>
    <row r="14" spans="1:12" ht="24.95" customHeight="1">
      <c r="A14" s="78"/>
      <c r="B14" s="27" t="s">
        <v>48</v>
      </c>
      <c r="C14" s="59">
        <v>1</v>
      </c>
      <c r="D14" s="60">
        <v>7</v>
      </c>
      <c r="E14" s="61" t="s">
        <v>57</v>
      </c>
      <c r="F14" s="62">
        <v>6</v>
      </c>
      <c r="G14" s="61"/>
      <c r="H14" s="65">
        <v>3</v>
      </c>
      <c r="I14" s="63">
        <v>36</v>
      </c>
      <c r="J14" s="64" t="s">
        <v>53</v>
      </c>
    </row>
    <row r="15" spans="1:12" ht="24.95" customHeight="1">
      <c r="A15" s="77" t="s">
        <v>49</v>
      </c>
      <c r="B15" s="27" t="s">
        <v>18</v>
      </c>
      <c r="C15" s="59">
        <v>1</v>
      </c>
      <c r="D15" s="60">
        <v>8</v>
      </c>
      <c r="E15" s="61" t="s">
        <v>57</v>
      </c>
      <c r="F15" s="62">
        <v>5</v>
      </c>
      <c r="G15" s="61"/>
      <c r="H15" s="65">
        <v>3</v>
      </c>
      <c r="I15" s="63">
        <v>34</v>
      </c>
      <c r="J15" s="64" t="s">
        <v>56</v>
      </c>
    </row>
    <row r="16" spans="1:12" ht="24.95" customHeight="1">
      <c r="A16" s="78"/>
      <c r="B16" s="27" t="s">
        <v>15</v>
      </c>
      <c r="C16" s="59">
        <v>1</v>
      </c>
      <c r="D16" s="60">
        <v>3</v>
      </c>
      <c r="E16" s="61" t="s">
        <v>57</v>
      </c>
      <c r="F16" s="62">
        <v>2</v>
      </c>
      <c r="G16" s="61"/>
      <c r="H16" s="65">
        <v>1</v>
      </c>
      <c r="I16" s="63" t="s">
        <v>59</v>
      </c>
      <c r="J16" s="64" t="s">
        <v>56</v>
      </c>
    </row>
    <row r="17" spans="1:10" ht="24.95" customHeight="1">
      <c r="A17" s="25" t="s">
        <v>50</v>
      </c>
      <c r="B17" s="27" t="s">
        <v>19</v>
      </c>
      <c r="C17" s="59">
        <v>1</v>
      </c>
      <c r="D17" s="60">
        <v>9</v>
      </c>
      <c r="E17" s="61" t="s">
        <v>57</v>
      </c>
      <c r="F17" s="62">
        <v>7</v>
      </c>
      <c r="G17" s="61"/>
      <c r="H17" s="65">
        <f t="shared" si="0"/>
        <v>5</v>
      </c>
      <c r="I17" s="63">
        <v>41</v>
      </c>
      <c r="J17" s="64" t="s">
        <v>53</v>
      </c>
    </row>
    <row r="18" spans="1:10" ht="24.95" customHeight="1">
      <c r="A18" s="26" t="s">
        <v>46</v>
      </c>
      <c r="B18" s="26"/>
      <c r="C18" s="26">
        <f>SUM(C7:C17)</f>
        <v>13</v>
      </c>
      <c r="D18" s="26">
        <f t="shared" ref="D18:H18" si="1">SUM(D7:D17)</f>
        <v>65</v>
      </c>
      <c r="E18" s="26">
        <f t="shared" si="1"/>
        <v>285</v>
      </c>
      <c r="F18" s="26">
        <f t="shared" si="1"/>
        <v>52</v>
      </c>
      <c r="G18" s="26">
        <f t="shared" si="1"/>
        <v>258</v>
      </c>
      <c r="H18" s="26">
        <f t="shared" si="1"/>
        <v>59</v>
      </c>
      <c r="I18" s="29"/>
      <c r="J18" s="30"/>
    </row>
    <row r="19" spans="1:10" ht="20.100000000000001" customHeight="1"/>
    <row r="20" spans="1:10" ht="20.100000000000001" customHeight="1">
      <c r="A20" s="4" t="s">
        <v>67</v>
      </c>
    </row>
    <row r="21" spans="1:10" ht="20.100000000000001" customHeight="1">
      <c r="A21" s="4" t="s">
        <v>62</v>
      </c>
    </row>
    <row r="22" spans="1:10" ht="20.100000000000001" customHeight="1">
      <c r="A22" s="4" t="s">
        <v>68</v>
      </c>
    </row>
    <row r="23" spans="1:10" ht="20.100000000000001" customHeight="1">
      <c r="A23" s="42" t="s">
        <v>17</v>
      </c>
    </row>
    <row r="24" spans="1:10" ht="20.100000000000001" customHeight="1">
      <c r="A24" s="42" t="s">
        <v>33</v>
      </c>
    </row>
  </sheetData>
  <mergeCells count="14">
    <mergeCell ref="A7:A9"/>
    <mergeCell ref="A10:A11"/>
    <mergeCell ref="A13:A14"/>
    <mergeCell ref="A15:A16"/>
    <mergeCell ref="A2:J2"/>
    <mergeCell ref="A3:J3"/>
    <mergeCell ref="A5:A6"/>
    <mergeCell ref="B5:B6"/>
    <mergeCell ref="C5:C6"/>
    <mergeCell ref="D5:E5"/>
    <mergeCell ref="F5:G5"/>
    <mergeCell ref="H5:H6"/>
    <mergeCell ref="I5:I6"/>
    <mergeCell ref="J5:J6"/>
  </mergeCells>
  <phoneticPr fontId="7" type="noConversion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2</vt:i4>
      </vt:variant>
    </vt:vector>
  </HeadingPairs>
  <TitlesOfParts>
    <vt:vector size="4" baseType="lpstr">
      <vt:lpstr>공립</vt:lpstr>
      <vt:lpstr>사립</vt:lpstr>
      <vt:lpstr>공립!Print_Area</vt:lpstr>
      <vt:lpstr>사립!Print_Area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2022-12-21T07:13:23Z</cp:lastPrinted>
  <dcterms:created xsi:type="dcterms:W3CDTF">2019-09-26T05:30:27Z</dcterms:created>
  <dcterms:modified xsi:type="dcterms:W3CDTF">2022-12-29T00:02:55Z</dcterms:modified>
</cp:coreProperties>
</file>