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0.3월_김미숙\01. 중등임용\01. 임용시험\2023학년도\2. 시행계획 및 공고문\2차\1차 합격자 및 유의사항 공고\"/>
    </mc:Choice>
  </mc:AlternateContent>
  <xr:revisionPtr revIDLastSave="0" documentId="13_ncr:1_{C0F7C981-553D-4DC0-B8C1-40150F6413C5}" xr6:coauthVersionLast="36" xr6:coauthVersionMax="36" xr10:uidLastSave="{00000000-0000-0000-0000-000000000000}"/>
  <bookViews>
    <workbookView xWindow="0" yWindow="0" windowWidth="28800" windowHeight="12180" xr2:uid="{5A29A3ED-4640-47A9-A163-D1FA6824C612}"/>
  </bookViews>
  <sheets>
    <sheet name="공립" sheetId="1" r:id="rId1"/>
    <sheet name="사립" sheetId="2" r:id="rId2"/>
  </sheets>
  <definedNames>
    <definedName name="_xlnm._FilterDatabase" localSheetId="0" hidden="1">공립!$A$5:$H$30</definedName>
    <definedName name="_xlnm._FilterDatabase" localSheetId="1" hidden="1">사립!$A$5:$J$47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2" l="1"/>
  <c r="E46" i="2"/>
  <c r="F46" i="2"/>
  <c r="H46" i="2"/>
  <c r="D44" i="2"/>
  <c r="E44" i="2"/>
  <c r="F44" i="2"/>
  <c r="H44" i="2"/>
  <c r="D38" i="2"/>
  <c r="E38" i="2"/>
  <c r="F38" i="2"/>
  <c r="H38" i="2"/>
  <c r="D32" i="2"/>
  <c r="E32" i="2"/>
  <c r="F32" i="2"/>
  <c r="H32" i="2"/>
  <c r="D28" i="2"/>
  <c r="E28" i="2"/>
  <c r="F28" i="2"/>
  <c r="H28" i="2"/>
  <c r="D22" i="2"/>
  <c r="E22" i="2"/>
  <c r="F22" i="2"/>
  <c r="H22" i="2"/>
  <c r="D18" i="2"/>
  <c r="E18" i="2"/>
  <c r="F18" i="2"/>
  <c r="H18" i="2"/>
  <c r="D12" i="2"/>
  <c r="E12" i="2"/>
  <c r="F12" i="2"/>
  <c r="H12" i="2"/>
  <c r="E47" i="2" l="1"/>
  <c r="H47" i="2"/>
  <c r="D47" i="2"/>
  <c r="F47" i="2"/>
  <c r="F57" i="1"/>
  <c r="F39" i="1"/>
  <c r="E30" i="1"/>
  <c r="F30" i="1"/>
  <c r="C46" i="2"/>
  <c r="C44" i="2"/>
  <c r="C38" i="2"/>
  <c r="C32" i="2"/>
  <c r="C28" i="2"/>
  <c r="C22" i="2"/>
  <c r="C18" i="2"/>
  <c r="C12" i="2"/>
  <c r="E39" i="1" l="1"/>
  <c r="C47" i="2"/>
  <c r="E57" i="1"/>
  <c r="D57" i="1" l="1"/>
  <c r="D39" i="1"/>
  <c r="C39" i="1"/>
  <c r="D30" i="1"/>
  <c r="C30" i="1"/>
  <c r="C57" i="1" l="1"/>
</calcChain>
</file>

<file path=xl/sharedStrings.xml><?xml version="1.0" encoding="utf-8"?>
<sst xmlns="http://schemas.openxmlformats.org/spreadsheetml/2006/main" count="183" uniqueCount="73">
  <si>
    <t>1. 일반</t>
    <phoneticPr fontId="1" type="noConversion"/>
  </si>
  <si>
    <t>(단위: 명)</t>
    <phoneticPr fontId="1" type="noConversion"/>
  </si>
  <si>
    <t>연번</t>
    <phoneticPr fontId="1" type="noConversion"/>
  </si>
  <si>
    <t>교과명</t>
    <phoneticPr fontId="1" type="noConversion"/>
  </si>
  <si>
    <t>선발예정인원</t>
    <phoneticPr fontId="1" type="noConversion"/>
  </si>
  <si>
    <t>접수인원</t>
    <phoneticPr fontId="1" type="noConversion"/>
  </si>
  <si>
    <t>비고</t>
    <phoneticPr fontId="1" type="noConversion"/>
  </si>
  <si>
    <t>국어</t>
    <phoneticPr fontId="1" type="noConversion"/>
  </si>
  <si>
    <t>수학</t>
    <phoneticPr fontId="1" type="noConversion"/>
  </si>
  <si>
    <t>영어</t>
    <phoneticPr fontId="1" type="noConversion"/>
  </si>
  <si>
    <t>물리</t>
    <phoneticPr fontId="1" type="noConversion"/>
  </si>
  <si>
    <t>화학</t>
    <phoneticPr fontId="1" type="noConversion"/>
  </si>
  <si>
    <t>생물</t>
    <phoneticPr fontId="1" type="noConversion"/>
  </si>
  <si>
    <t>지구과학</t>
    <phoneticPr fontId="1" type="noConversion"/>
  </si>
  <si>
    <t>일반사회</t>
    <phoneticPr fontId="1" type="noConversion"/>
  </si>
  <si>
    <t>역사</t>
    <phoneticPr fontId="1" type="noConversion"/>
  </si>
  <si>
    <t>지리</t>
    <phoneticPr fontId="1" type="noConversion"/>
  </si>
  <si>
    <t>체육</t>
    <phoneticPr fontId="1" type="noConversion"/>
  </si>
  <si>
    <t>음악</t>
    <phoneticPr fontId="1" type="noConversion"/>
  </si>
  <si>
    <t>미술</t>
    <phoneticPr fontId="1" type="noConversion"/>
  </si>
  <si>
    <t>기술</t>
    <phoneticPr fontId="1" type="noConversion"/>
  </si>
  <si>
    <t>가정</t>
    <phoneticPr fontId="1" type="noConversion"/>
  </si>
  <si>
    <r>
      <t>정보</t>
    </r>
    <r>
      <rPr>
        <sz val="10"/>
        <color theme="1"/>
        <rFont val="Yu Gothic"/>
        <family val="3"/>
        <charset val="128"/>
      </rPr>
      <t>・</t>
    </r>
    <r>
      <rPr>
        <sz val="10"/>
        <color theme="1"/>
        <rFont val="맑은 고딕"/>
        <family val="3"/>
        <charset val="129"/>
        <scheme val="minor"/>
      </rPr>
      <t>컴퓨터</t>
    </r>
    <phoneticPr fontId="1" type="noConversion"/>
  </si>
  <si>
    <t>관광</t>
    <phoneticPr fontId="1" type="noConversion"/>
  </si>
  <si>
    <t>항해</t>
    <phoneticPr fontId="1" type="noConversion"/>
  </si>
  <si>
    <t>특수(중등)</t>
    <phoneticPr fontId="1" type="noConversion"/>
  </si>
  <si>
    <t>보건</t>
    <phoneticPr fontId="1" type="noConversion"/>
  </si>
  <si>
    <t>사서</t>
    <phoneticPr fontId="1" type="noConversion"/>
  </si>
  <si>
    <t>영양</t>
    <phoneticPr fontId="1" type="noConversion"/>
  </si>
  <si>
    <t>전문상담</t>
    <phoneticPr fontId="1" type="noConversion"/>
  </si>
  <si>
    <t>소계</t>
    <phoneticPr fontId="1" type="noConversion"/>
  </si>
  <si>
    <t>2. IB학교</t>
    <phoneticPr fontId="1" type="noConversion"/>
  </si>
  <si>
    <t>3. 장애</t>
    <phoneticPr fontId="1" type="noConversion"/>
  </si>
  <si>
    <t>정보·컴퓨터</t>
    <phoneticPr fontId="1" type="noConversion"/>
  </si>
  <si>
    <t>응시인원</t>
    <phoneticPr fontId="1" type="noConversion"/>
  </si>
  <si>
    <t>사립법인</t>
    <phoneticPr fontId="1" type="noConversion"/>
  </si>
  <si>
    <t>남녕학원</t>
    <phoneticPr fontId="1" type="noConversion"/>
  </si>
  <si>
    <t>도덕윤리</t>
    <phoneticPr fontId="1" type="noConversion"/>
  </si>
  <si>
    <t>남녕학원 소계</t>
    <phoneticPr fontId="1" type="noConversion"/>
  </si>
  <si>
    <t>남주학원</t>
    <phoneticPr fontId="1" type="noConversion"/>
  </si>
  <si>
    <t>남주학원 소계</t>
    <phoneticPr fontId="1" type="noConversion"/>
  </si>
  <si>
    <t>삼성학원</t>
    <phoneticPr fontId="1" type="noConversion"/>
  </si>
  <si>
    <t>삼성학원 소계</t>
    <phoneticPr fontId="1" type="noConversion"/>
  </si>
  <si>
    <t>신성학원</t>
    <phoneticPr fontId="1" type="noConversion"/>
  </si>
  <si>
    <t>신성학원 소계</t>
    <phoneticPr fontId="1" type="noConversion"/>
  </si>
  <si>
    <t>오현학원</t>
    <phoneticPr fontId="1" type="noConversion"/>
  </si>
  <si>
    <t>오현학원 소계</t>
    <phoneticPr fontId="1" type="noConversion"/>
  </si>
  <si>
    <t>제주아남학원</t>
    <phoneticPr fontId="1" type="noConversion"/>
  </si>
  <si>
    <t>정보컴퓨터</t>
    <phoneticPr fontId="1" type="noConversion"/>
  </si>
  <si>
    <t>제주아남학원 소계</t>
    <phoneticPr fontId="1" type="noConversion"/>
  </si>
  <si>
    <t>제주여자학원</t>
    <phoneticPr fontId="1" type="noConversion"/>
  </si>
  <si>
    <t>제주여자학원 소계</t>
    <phoneticPr fontId="1" type="noConversion"/>
  </si>
  <si>
    <t>천마학원</t>
    <phoneticPr fontId="1" type="noConversion"/>
  </si>
  <si>
    <t>천마학원 소계</t>
    <phoneticPr fontId="1" type="noConversion"/>
  </si>
  <si>
    <t>총합계</t>
  </si>
  <si>
    <t>합격인원</t>
    <phoneticPr fontId="1" type="noConversion"/>
  </si>
  <si>
    <t>합격선</t>
    <phoneticPr fontId="1" type="noConversion"/>
  </si>
  <si>
    <t>2023학년도 제주특별자치도 공립 중등교사 임용시험(제1차) 합격인원 및 합격선</t>
    <phoneticPr fontId="1" type="noConversion"/>
  </si>
  <si>
    <t>※ 합격인원 2인 이하 과목의 합격선은 비공개</t>
    <phoneticPr fontId="5" type="noConversion"/>
  </si>
  <si>
    <t>2023학년도 제주특별자치도 사립 중등교사 임용시험(제1차) 합격인원 및 합격선</t>
    <phoneticPr fontId="1" type="noConversion"/>
  </si>
  <si>
    <t>※ 접수 및 응시인원은 1순위 기준, 합격인원 2인 이하 과목의 합격선은 비공개</t>
    <phoneticPr fontId="5" type="noConversion"/>
  </si>
  <si>
    <t>1순위지원자</t>
    <phoneticPr fontId="1" type="noConversion"/>
  </si>
  <si>
    <t>합격인원</t>
    <phoneticPr fontId="1" type="noConversion"/>
  </si>
  <si>
    <t>합격선</t>
    <phoneticPr fontId="1" type="noConversion"/>
  </si>
  <si>
    <t>2순위지원자</t>
    <phoneticPr fontId="1" type="noConversion"/>
  </si>
  <si>
    <t>선발
예정인원</t>
    <phoneticPr fontId="1" type="noConversion"/>
  </si>
  <si>
    <t>1순위 
접수인원</t>
    <phoneticPr fontId="1" type="noConversion"/>
  </si>
  <si>
    <t>1순위 
응시인원</t>
    <phoneticPr fontId="1" type="noConversion"/>
  </si>
  <si>
    <r>
      <t>도덕</t>
    </r>
    <r>
      <rPr>
        <sz val="10"/>
        <color theme="1"/>
        <rFont val="맑은 고딕"/>
        <family val="3"/>
        <charset val="128"/>
        <scheme val="minor"/>
      </rPr>
      <t>・</t>
    </r>
    <r>
      <rPr>
        <sz val="10"/>
        <color theme="1"/>
        <rFont val="맑은 고딕"/>
        <family val="3"/>
        <charset val="129"/>
        <scheme val="minor"/>
      </rPr>
      <t>윤리</t>
    </r>
  </si>
  <si>
    <t>동점자 2명</t>
    <phoneticPr fontId="1" type="noConversion"/>
  </si>
  <si>
    <t>-</t>
    <phoneticPr fontId="1" type="noConversion"/>
  </si>
  <si>
    <t xml:space="preserve"> -</t>
    <phoneticPr fontId="1" type="noConversion"/>
  </si>
  <si>
    <t>-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</si>
</sst>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_ "/>
    <numFmt numFmtId="177" formatCode="0.00_);[Red]\(0.00\)"/>
    <numFmt numFmtId="178" formatCode="0_);[Red]\(0\)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rgb="FF3366FF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ajor"/>
    </font>
    <font>
      <sz val="8"/>
      <name val="돋움"/>
      <family val="3"/>
      <charset val="129"/>
    </font>
    <font>
      <b/>
      <sz val="10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Yu Gothic"/>
      <family val="3"/>
      <charset val="128"/>
    </font>
    <font>
      <b/>
      <sz val="16"/>
      <color theme="0"/>
      <name val="맑은 고딕"/>
      <family val="3"/>
      <charset val="129"/>
      <scheme val="minor"/>
    </font>
    <font>
      <b/>
      <sz val="12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8"/>
      <scheme val="minor"/>
    </font>
    <font>
      <sz val="8"/>
      <color theme="1"/>
      <name val="맑은 고딕"/>
      <family val="3"/>
      <charset val="129"/>
      <scheme val="minor"/>
    </font>
    <font>
      <b/>
      <sz val="8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auto="1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medium">
        <color rgb="FFFF0000"/>
      </right>
      <top style="hair">
        <color indexed="64"/>
      </top>
      <bottom style="medium">
        <color rgb="FFFF0000"/>
      </bottom>
      <diagonal/>
    </border>
    <border>
      <left style="hair">
        <color indexed="64"/>
      </left>
      <right style="hair">
        <color indexed="64"/>
      </right>
      <top style="medium">
        <color rgb="FFFF0000"/>
      </top>
      <bottom style="hair">
        <color indexed="64"/>
      </bottom>
      <diagonal/>
    </border>
    <border>
      <left style="medium">
        <color rgb="FFFF0000"/>
      </left>
      <right style="hair">
        <color indexed="64"/>
      </right>
      <top/>
      <bottom style="hair">
        <color auto="1"/>
      </bottom>
      <diagonal/>
    </border>
    <border>
      <left style="hair">
        <color indexed="64"/>
      </left>
      <right style="medium">
        <color rgb="FFFF0000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medium">
        <color rgb="FFFF0000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7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6" borderId="5" xfId="0" applyFont="1" applyFill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8" fillId="7" borderId="7" xfId="0" applyFont="1" applyFill="1" applyBorder="1" applyAlignment="1">
      <alignment horizontal="centerContinuous" vertical="center"/>
    </xf>
    <xf numFmtId="0" fontId="7" fillId="7" borderId="8" xfId="0" applyFont="1" applyFill="1" applyBorder="1" applyAlignment="1">
      <alignment horizontal="centerContinuous" vertical="center"/>
    </xf>
    <xf numFmtId="177" fontId="7" fillId="0" borderId="0" xfId="0" applyNumberFormat="1" applyFont="1" applyAlignment="1">
      <alignment horizontal="center" vertical="center"/>
    </xf>
    <xf numFmtId="177" fontId="0" fillId="0" borderId="0" xfId="0" applyNumberForma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178" fontId="0" fillId="0" borderId="0" xfId="0" applyNumberFormat="1" applyAlignment="1">
      <alignment horizontal="center" vertical="center"/>
    </xf>
    <xf numFmtId="178" fontId="8" fillId="4" borderId="1" xfId="0" applyNumberFormat="1" applyFont="1" applyFill="1" applyBorder="1" applyAlignment="1">
      <alignment horizontal="center" vertical="center" wrapText="1"/>
    </xf>
    <xf numFmtId="178" fontId="7" fillId="0" borderId="6" xfId="0" applyNumberFormat="1" applyFont="1" applyBorder="1" applyAlignment="1">
      <alignment horizontal="center" vertical="center"/>
    </xf>
    <xf numFmtId="178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8" fillId="4" borderId="1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7" borderId="16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6" borderId="19" xfId="0" applyFont="1" applyFill="1" applyBorder="1" applyAlignment="1">
      <alignment horizontal="center" vertical="center"/>
    </xf>
    <xf numFmtId="0" fontId="7" fillId="7" borderId="20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14" fillId="4" borderId="21" xfId="0" applyFont="1" applyFill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" vertical="center"/>
    </xf>
    <xf numFmtId="177" fontId="8" fillId="4" borderId="23" xfId="0" applyNumberFormat="1" applyFont="1" applyFill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177" fontId="7" fillId="0" borderId="25" xfId="0" applyNumberFormat="1" applyFont="1" applyBorder="1" applyAlignment="1">
      <alignment horizontal="center" vertical="center"/>
    </xf>
    <xf numFmtId="0" fontId="7" fillId="5" borderId="26" xfId="0" applyFont="1" applyFill="1" applyBorder="1" applyAlignment="1">
      <alignment horizontal="center" vertical="center"/>
    </xf>
    <xf numFmtId="177" fontId="7" fillId="5" borderId="27" xfId="0" applyNumberFormat="1" applyFont="1" applyFill="1" applyBorder="1" applyAlignment="1">
      <alignment horizontal="center" vertical="center"/>
    </xf>
    <xf numFmtId="0" fontId="8" fillId="4" borderId="22" xfId="0" applyFont="1" applyFill="1" applyBorder="1" applyAlignment="1">
      <alignment horizontal="centerContinuous" vertical="center"/>
    </xf>
    <xf numFmtId="0" fontId="8" fillId="4" borderId="28" xfId="0" applyFont="1" applyFill="1" applyBorder="1" applyAlignment="1">
      <alignment horizontal="centerContinuous" vertical="center"/>
    </xf>
    <xf numFmtId="178" fontId="8" fillId="4" borderId="28" xfId="0" applyNumberFormat="1" applyFont="1" applyFill="1" applyBorder="1" applyAlignment="1">
      <alignment horizontal="centerContinuous" vertical="center" wrapText="1"/>
    </xf>
    <xf numFmtId="177" fontId="8" fillId="4" borderId="23" xfId="0" applyNumberFormat="1" applyFont="1" applyFill="1" applyBorder="1" applyAlignment="1">
      <alignment horizontal="centerContinuous" vertical="center" wrapText="1"/>
    </xf>
    <xf numFmtId="0" fontId="8" fillId="4" borderId="29" xfId="0" applyFont="1" applyFill="1" applyBorder="1" applyAlignment="1">
      <alignment horizontal="center" vertical="center"/>
    </xf>
    <xf numFmtId="177" fontId="8" fillId="4" borderId="30" xfId="0" applyNumberFormat="1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7" fillId="7" borderId="26" xfId="0" applyFont="1" applyFill="1" applyBorder="1" applyAlignment="1">
      <alignment horizontal="center" vertical="center"/>
    </xf>
    <xf numFmtId="0" fontId="7" fillId="7" borderId="31" xfId="0" applyFont="1" applyFill="1" applyBorder="1" applyAlignment="1">
      <alignment horizontal="center" vertical="center"/>
    </xf>
    <xf numFmtId="0" fontId="7" fillId="7" borderId="27" xfId="0" applyFont="1" applyFill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177" fontId="0" fillId="0" borderId="0" xfId="0" applyNumberFormat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</cellXfs>
  <cellStyles count="2">
    <cellStyle name="표준" xfId="0" builtinId="0"/>
    <cellStyle name="표준 3" xfId="1" xr:uid="{BCF5EB53-1B42-40BC-910D-39E050DD31A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FFCC8-F22F-45A2-9A25-0A74F3B107E7}">
  <sheetPr>
    <pageSetUpPr fitToPage="1"/>
  </sheetPr>
  <dimension ref="A1:H57"/>
  <sheetViews>
    <sheetView showGridLines="0" tabSelected="1" zoomScaleNormal="100" workbookViewId="0">
      <pane ySplit="3" topLeftCell="A4" activePane="bottomLeft" state="frozen"/>
      <selection pane="bottomLeft" activeCell="L22" sqref="L22"/>
    </sheetView>
  </sheetViews>
  <sheetFormatPr defaultRowHeight="16.5" x14ac:dyDescent="0.3"/>
  <cols>
    <col min="1" max="1" width="7.25" style="1" customWidth="1"/>
    <col min="2" max="2" width="13.75" style="1" customWidth="1"/>
    <col min="3" max="6" width="10.625" style="1" customWidth="1"/>
    <col min="7" max="7" width="10.625" style="18" customWidth="1"/>
    <col min="8" max="8" width="10.625" style="19" customWidth="1"/>
  </cols>
  <sheetData>
    <row r="1" spans="1:8" ht="28.5" customHeight="1" x14ac:dyDescent="0.3">
      <c r="A1" s="60" t="s">
        <v>57</v>
      </c>
      <c r="B1" s="60"/>
      <c r="C1" s="60"/>
      <c r="D1" s="60"/>
      <c r="E1" s="60"/>
      <c r="F1" s="60"/>
      <c r="G1" s="60"/>
      <c r="H1" s="60"/>
    </row>
    <row r="2" spans="1:8" ht="24" customHeight="1" x14ac:dyDescent="0.3">
      <c r="G2" s="61"/>
      <c r="H2" s="61"/>
    </row>
    <row r="3" spans="1:8" x14ac:dyDescent="0.3">
      <c r="A3" s="2" t="s">
        <v>58</v>
      </c>
      <c r="G3" s="56"/>
    </row>
    <row r="4" spans="1:8" s="4" customFormat="1" ht="17.25" customHeight="1" thickBot="1" x14ac:dyDescent="0.35">
      <c r="A4" s="57" t="s">
        <v>0</v>
      </c>
      <c r="B4" s="57"/>
      <c r="C4" s="3"/>
      <c r="D4" s="3"/>
      <c r="E4" s="3"/>
      <c r="F4" s="3"/>
      <c r="G4" s="17"/>
      <c r="H4" s="20" t="s">
        <v>1</v>
      </c>
    </row>
    <row r="5" spans="1:8" s="4" customFormat="1" ht="13.5" x14ac:dyDescent="0.3">
      <c r="A5" s="5" t="s">
        <v>2</v>
      </c>
      <c r="B5" s="6" t="s">
        <v>3</v>
      </c>
      <c r="C5" s="6" t="s">
        <v>4</v>
      </c>
      <c r="D5" s="6" t="s">
        <v>5</v>
      </c>
      <c r="E5" s="33" t="s">
        <v>34</v>
      </c>
      <c r="F5" s="38" t="s">
        <v>55</v>
      </c>
      <c r="G5" s="39" t="s">
        <v>56</v>
      </c>
      <c r="H5" s="35" t="s">
        <v>6</v>
      </c>
    </row>
    <row r="6" spans="1:8" s="4" customFormat="1" ht="13.5" x14ac:dyDescent="0.3">
      <c r="A6" s="7">
        <v>1</v>
      </c>
      <c r="B6" s="8" t="s">
        <v>7</v>
      </c>
      <c r="C6" s="8">
        <v>14</v>
      </c>
      <c r="D6" s="8">
        <v>131</v>
      </c>
      <c r="E6" s="27">
        <v>126</v>
      </c>
      <c r="F6" s="40">
        <v>21</v>
      </c>
      <c r="G6" s="41">
        <v>72</v>
      </c>
      <c r="H6" s="36"/>
    </row>
    <row r="7" spans="1:8" s="4" customFormat="1" ht="13.5" x14ac:dyDescent="0.3">
      <c r="A7" s="7">
        <v>2</v>
      </c>
      <c r="B7" s="8" t="s">
        <v>8</v>
      </c>
      <c r="C7" s="8">
        <v>13</v>
      </c>
      <c r="D7" s="8">
        <v>80</v>
      </c>
      <c r="E7" s="27">
        <v>79</v>
      </c>
      <c r="F7" s="40">
        <v>20</v>
      </c>
      <c r="G7" s="41">
        <v>62</v>
      </c>
      <c r="H7" s="36"/>
    </row>
    <row r="8" spans="1:8" s="4" customFormat="1" ht="13.5" x14ac:dyDescent="0.3">
      <c r="A8" s="7">
        <v>3</v>
      </c>
      <c r="B8" s="8" t="s">
        <v>9</v>
      </c>
      <c r="C8" s="8">
        <v>11</v>
      </c>
      <c r="D8" s="8">
        <v>79</v>
      </c>
      <c r="E8" s="27">
        <v>73</v>
      </c>
      <c r="F8" s="40">
        <v>18</v>
      </c>
      <c r="G8" s="41">
        <v>74.33</v>
      </c>
      <c r="H8" s="36" t="s">
        <v>69</v>
      </c>
    </row>
    <row r="9" spans="1:8" s="4" customFormat="1" ht="13.5" x14ac:dyDescent="0.3">
      <c r="A9" s="7">
        <v>4</v>
      </c>
      <c r="B9" s="8" t="s">
        <v>10</v>
      </c>
      <c r="C9" s="8">
        <v>7</v>
      </c>
      <c r="D9" s="8">
        <v>41</v>
      </c>
      <c r="E9" s="27">
        <v>39</v>
      </c>
      <c r="F9" s="40">
        <v>11</v>
      </c>
      <c r="G9" s="41">
        <v>71</v>
      </c>
      <c r="H9" s="36"/>
    </row>
    <row r="10" spans="1:8" s="4" customFormat="1" ht="13.5" x14ac:dyDescent="0.3">
      <c r="A10" s="7">
        <v>5</v>
      </c>
      <c r="B10" s="8" t="s">
        <v>11</v>
      </c>
      <c r="C10" s="8">
        <v>2</v>
      </c>
      <c r="D10" s="8">
        <v>13</v>
      </c>
      <c r="E10" s="27">
        <v>12</v>
      </c>
      <c r="F10" s="40">
        <v>3</v>
      </c>
      <c r="G10" s="41">
        <v>51.67</v>
      </c>
      <c r="H10" s="36"/>
    </row>
    <row r="11" spans="1:8" s="4" customFormat="1" ht="13.5" x14ac:dyDescent="0.3">
      <c r="A11" s="7">
        <v>6</v>
      </c>
      <c r="B11" s="8" t="s">
        <v>12</v>
      </c>
      <c r="C11" s="8">
        <v>5</v>
      </c>
      <c r="D11" s="8">
        <v>33</v>
      </c>
      <c r="E11" s="27">
        <v>32</v>
      </c>
      <c r="F11" s="40">
        <v>8</v>
      </c>
      <c r="G11" s="41">
        <v>73.33</v>
      </c>
      <c r="H11" s="36"/>
    </row>
    <row r="12" spans="1:8" s="4" customFormat="1" ht="13.5" x14ac:dyDescent="0.3">
      <c r="A12" s="7">
        <v>7</v>
      </c>
      <c r="B12" s="8" t="s">
        <v>13</v>
      </c>
      <c r="C12" s="8">
        <v>3</v>
      </c>
      <c r="D12" s="8">
        <v>19</v>
      </c>
      <c r="E12" s="27">
        <v>18</v>
      </c>
      <c r="F12" s="40">
        <v>5</v>
      </c>
      <c r="G12" s="41">
        <v>62.33</v>
      </c>
      <c r="H12" s="36"/>
    </row>
    <row r="13" spans="1:8" s="4" customFormat="1" ht="13.5" x14ac:dyDescent="0.3">
      <c r="A13" s="7">
        <v>8</v>
      </c>
      <c r="B13" s="8" t="s">
        <v>14</v>
      </c>
      <c r="C13" s="8">
        <v>10</v>
      </c>
      <c r="D13" s="8">
        <v>50</v>
      </c>
      <c r="E13" s="27">
        <v>46</v>
      </c>
      <c r="F13" s="40">
        <v>15</v>
      </c>
      <c r="G13" s="41">
        <v>85.33</v>
      </c>
      <c r="H13" s="36"/>
    </row>
    <row r="14" spans="1:8" s="4" customFormat="1" ht="13.5" x14ac:dyDescent="0.3">
      <c r="A14" s="7">
        <v>9</v>
      </c>
      <c r="B14" s="8" t="s">
        <v>15</v>
      </c>
      <c r="C14" s="8">
        <v>3</v>
      </c>
      <c r="D14" s="8">
        <v>36</v>
      </c>
      <c r="E14" s="27">
        <v>33</v>
      </c>
      <c r="F14" s="40">
        <v>5</v>
      </c>
      <c r="G14" s="41">
        <v>67</v>
      </c>
      <c r="H14" s="36"/>
    </row>
    <row r="15" spans="1:8" s="4" customFormat="1" ht="13.5" x14ac:dyDescent="0.3">
      <c r="A15" s="7">
        <v>10</v>
      </c>
      <c r="B15" s="8" t="s">
        <v>16</v>
      </c>
      <c r="C15" s="8">
        <v>5</v>
      </c>
      <c r="D15" s="8">
        <v>46</v>
      </c>
      <c r="E15" s="27">
        <v>40</v>
      </c>
      <c r="F15" s="40">
        <v>8</v>
      </c>
      <c r="G15" s="41">
        <v>79.67</v>
      </c>
      <c r="H15" s="36"/>
    </row>
    <row r="16" spans="1:8" s="4" customFormat="1" ht="13.5" x14ac:dyDescent="0.3">
      <c r="A16" s="7">
        <v>11</v>
      </c>
      <c r="B16" s="8" t="s">
        <v>68</v>
      </c>
      <c r="C16" s="8">
        <v>7</v>
      </c>
      <c r="D16" s="8">
        <v>31</v>
      </c>
      <c r="E16" s="27">
        <v>30</v>
      </c>
      <c r="F16" s="40">
        <v>11</v>
      </c>
      <c r="G16" s="41">
        <v>49.33</v>
      </c>
      <c r="H16" s="36"/>
    </row>
    <row r="17" spans="1:8" s="4" customFormat="1" ht="13.5" x14ac:dyDescent="0.3">
      <c r="A17" s="7">
        <v>12</v>
      </c>
      <c r="B17" s="8" t="s">
        <v>17</v>
      </c>
      <c r="C17" s="8">
        <v>12</v>
      </c>
      <c r="D17" s="8">
        <v>83</v>
      </c>
      <c r="E17" s="27">
        <v>82</v>
      </c>
      <c r="F17" s="40">
        <v>18</v>
      </c>
      <c r="G17" s="41">
        <v>84</v>
      </c>
      <c r="H17" s="36"/>
    </row>
    <row r="18" spans="1:8" s="4" customFormat="1" ht="13.5" x14ac:dyDescent="0.3">
      <c r="A18" s="7">
        <v>13</v>
      </c>
      <c r="B18" s="8" t="s">
        <v>18</v>
      </c>
      <c r="C18" s="8">
        <v>6</v>
      </c>
      <c r="D18" s="8">
        <v>44</v>
      </c>
      <c r="E18" s="27">
        <v>42</v>
      </c>
      <c r="F18" s="40">
        <v>9</v>
      </c>
      <c r="G18" s="41">
        <v>77.33</v>
      </c>
      <c r="H18" s="36"/>
    </row>
    <row r="19" spans="1:8" s="4" customFormat="1" ht="13.5" x14ac:dyDescent="0.3">
      <c r="A19" s="7">
        <v>14</v>
      </c>
      <c r="B19" s="8" t="s">
        <v>19</v>
      </c>
      <c r="C19" s="8">
        <v>4</v>
      </c>
      <c r="D19" s="8">
        <v>37</v>
      </c>
      <c r="E19" s="27">
        <v>34</v>
      </c>
      <c r="F19" s="40">
        <v>6</v>
      </c>
      <c r="G19" s="41">
        <v>61.33</v>
      </c>
      <c r="H19" s="36"/>
    </row>
    <row r="20" spans="1:8" s="4" customFormat="1" ht="13.5" x14ac:dyDescent="0.3">
      <c r="A20" s="7">
        <v>15</v>
      </c>
      <c r="B20" s="8" t="s">
        <v>20</v>
      </c>
      <c r="C20" s="8">
        <v>4</v>
      </c>
      <c r="D20" s="8">
        <v>9</v>
      </c>
      <c r="E20" s="27">
        <v>8</v>
      </c>
      <c r="F20" s="40">
        <v>4</v>
      </c>
      <c r="G20" s="41">
        <v>63.33</v>
      </c>
      <c r="H20" s="36"/>
    </row>
    <row r="21" spans="1:8" s="4" customFormat="1" ht="13.5" x14ac:dyDescent="0.3">
      <c r="A21" s="7">
        <v>16</v>
      </c>
      <c r="B21" s="8" t="s">
        <v>21</v>
      </c>
      <c r="C21" s="8">
        <v>5</v>
      </c>
      <c r="D21" s="8">
        <v>25</v>
      </c>
      <c r="E21" s="27">
        <v>21</v>
      </c>
      <c r="F21" s="40">
        <v>8</v>
      </c>
      <c r="G21" s="41">
        <v>57.67</v>
      </c>
      <c r="H21" s="36"/>
    </row>
    <row r="22" spans="1:8" s="4" customFormat="1" x14ac:dyDescent="0.3">
      <c r="A22" s="7">
        <v>17</v>
      </c>
      <c r="B22" s="8" t="s">
        <v>22</v>
      </c>
      <c r="C22" s="8">
        <v>5</v>
      </c>
      <c r="D22" s="8">
        <v>21</v>
      </c>
      <c r="E22" s="27">
        <v>18</v>
      </c>
      <c r="F22" s="40">
        <v>8</v>
      </c>
      <c r="G22" s="41">
        <v>68</v>
      </c>
      <c r="H22" s="36"/>
    </row>
    <row r="23" spans="1:8" s="4" customFormat="1" ht="13.5" x14ac:dyDescent="0.3">
      <c r="A23" s="7">
        <v>18</v>
      </c>
      <c r="B23" s="8" t="s">
        <v>23</v>
      </c>
      <c r="C23" s="8">
        <v>4</v>
      </c>
      <c r="D23" s="8">
        <v>25</v>
      </c>
      <c r="E23" s="27">
        <v>24</v>
      </c>
      <c r="F23" s="40">
        <v>6</v>
      </c>
      <c r="G23" s="41">
        <v>77</v>
      </c>
      <c r="H23" s="36"/>
    </row>
    <row r="24" spans="1:8" s="4" customFormat="1" ht="13.5" x14ac:dyDescent="0.3">
      <c r="A24" s="7">
        <v>19</v>
      </c>
      <c r="B24" s="8" t="s">
        <v>24</v>
      </c>
      <c r="C24" s="8">
        <v>3</v>
      </c>
      <c r="D24" s="8">
        <v>9</v>
      </c>
      <c r="E24" s="27">
        <v>7</v>
      </c>
      <c r="F24" s="40">
        <v>5</v>
      </c>
      <c r="G24" s="41">
        <v>60.67</v>
      </c>
      <c r="H24" s="36"/>
    </row>
    <row r="25" spans="1:8" s="4" customFormat="1" ht="13.5" x14ac:dyDescent="0.3">
      <c r="A25" s="7">
        <v>20</v>
      </c>
      <c r="B25" s="8" t="s">
        <v>25</v>
      </c>
      <c r="C25" s="8">
        <v>10</v>
      </c>
      <c r="D25" s="8">
        <v>99</v>
      </c>
      <c r="E25" s="27">
        <v>90</v>
      </c>
      <c r="F25" s="40">
        <v>15</v>
      </c>
      <c r="G25" s="41">
        <v>69.33</v>
      </c>
      <c r="H25" s="36"/>
    </row>
    <row r="26" spans="1:8" s="4" customFormat="1" ht="13.5" x14ac:dyDescent="0.3">
      <c r="A26" s="7">
        <v>21</v>
      </c>
      <c r="B26" s="8" t="s">
        <v>26</v>
      </c>
      <c r="C26" s="8">
        <v>15</v>
      </c>
      <c r="D26" s="8">
        <v>64</v>
      </c>
      <c r="E26" s="27">
        <v>63</v>
      </c>
      <c r="F26" s="40">
        <v>23</v>
      </c>
      <c r="G26" s="41">
        <v>73</v>
      </c>
      <c r="H26" s="36"/>
    </row>
    <row r="27" spans="1:8" s="4" customFormat="1" ht="13.5" x14ac:dyDescent="0.3">
      <c r="A27" s="7">
        <v>22</v>
      </c>
      <c r="B27" s="8" t="s">
        <v>27</v>
      </c>
      <c r="C27" s="8">
        <v>1</v>
      </c>
      <c r="D27" s="8">
        <v>11</v>
      </c>
      <c r="E27" s="27">
        <v>9</v>
      </c>
      <c r="F27" s="40">
        <v>2</v>
      </c>
      <c r="G27" s="41" t="s">
        <v>72</v>
      </c>
      <c r="H27" s="36"/>
    </row>
    <row r="28" spans="1:8" s="4" customFormat="1" ht="13.5" x14ac:dyDescent="0.3">
      <c r="A28" s="7">
        <v>23</v>
      </c>
      <c r="B28" s="8" t="s">
        <v>28</v>
      </c>
      <c r="C28" s="8">
        <v>4</v>
      </c>
      <c r="D28" s="8">
        <v>36</v>
      </c>
      <c r="E28" s="27">
        <v>29</v>
      </c>
      <c r="F28" s="40">
        <v>6</v>
      </c>
      <c r="G28" s="41">
        <v>73.33</v>
      </c>
      <c r="H28" s="36"/>
    </row>
    <row r="29" spans="1:8" s="4" customFormat="1" ht="13.5" x14ac:dyDescent="0.3">
      <c r="A29" s="7">
        <v>24</v>
      </c>
      <c r="B29" s="8" t="s">
        <v>29</v>
      </c>
      <c r="C29" s="8">
        <v>5</v>
      </c>
      <c r="D29" s="8">
        <v>47</v>
      </c>
      <c r="E29" s="27">
        <v>46</v>
      </c>
      <c r="F29" s="40">
        <v>8</v>
      </c>
      <c r="G29" s="41">
        <v>61</v>
      </c>
      <c r="H29" s="36"/>
    </row>
    <row r="30" spans="1:8" s="4" customFormat="1" ht="14.25" thickBot="1" x14ac:dyDescent="0.35">
      <c r="A30" s="58" t="s">
        <v>30</v>
      </c>
      <c r="B30" s="59"/>
      <c r="C30" s="9">
        <f>SUM(C6:C29)</f>
        <v>158</v>
      </c>
      <c r="D30" s="9">
        <f t="shared" ref="D30:F30" si="0">SUM(D6:D29)</f>
        <v>1069</v>
      </c>
      <c r="E30" s="34">
        <f t="shared" si="0"/>
        <v>1001</v>
      </c>
      <c r="F30" s="42">
        <f t="shared" si="0"/>
        <v>243</v>
      </c>
      <c r="G30" s="43"/>
      <c r="H30" s="37"/>
    </row>
    <row r="31" spans="1:8" s="4" customFormat="1" ht="13.5" x14ac:dyDescent="0.3">
      <c r="A31" s="3"/>
      <c r="B31" s="3"/>
      <c r="C31" s="3"/>
      <c r="D31" s="3"/>
      <c r="E31" s="3"/>
      <c r="F31" s="3"/>
      <c r="G31" s="17"/>
      <c r="H31" s="19"/>
    </row>
    <row r="32" spans="1:8" s="4" customFormat="1" ht="14.25" thickBot="1" x14ac:dyDescent="0.35">
      <c r="A32" s="57" t="s">
        <v>31</v>
      </c>
      <c r="B32" s="57"/>
      <c r="C32" s="3"/>
      <c r="D32" s="3"/>
      <c r="E32" s="3"/>
      <c r="F32" s="3"/>
      <c r="G32" s="17"/>
      <c r="H32" s="20" t="s">
        <v>1</v>
      </c>
    </row>
    <row r="33" spans="1:8" s="4" customFormat="1" ht="13.5" x14ac:dyDescent="0.3">
      <c r="A33" s="5" t="s">
        <v>2</v>
      </c>
      <c r="B33" s="6" t="s">
        <v>3</v>
      </c>
      <c r="C33" s="6" t="s">
        <v>4</v>
      </c>
      <c r="D33" s="6" t="s">
        <v>5</v>
      </c>
      <c r="E33" s="33" t="s">
        <v>34</v>
      </c>
      <c r="F33" s="38" t="s">
        <v>55</v>
      </c>
      <c r="G33" s="39" t="s">
        <v>56</v>
      </c>
      <c r="H33" s="35" t="s">
        <v>6</v>
      </c>
    </row>
    <row r="34" spans="1:8" s="4" customFormat="1" ht="13.5" x14ac:dyDescent="0.3">
      <c r="A34" s="7">
        <v>1</v>
      </c>
      <c r="B34" s="8" t="s">
        <v>7</v>
      </c>
      <c r="C34" s="8">
        <v>2</v>
      </c>
      <c r="D34" s="8">
        <v>14</v>
      </c>
      <c r="E34" s="27">
        <v>14</v>
      </c>
      <c r="F34" s="40">
        <v>4</v>
      </c>
      <c r="G34" s="41">
        <v>67.33</v>
      </c>
      <c r="H34" s="36"/>
    </row>
    <row r="35" spans="1:8" s="4" customFormat="1" ht="13.5" x14ac:dyDescent="0.3">
      <c r="A35" s="7">
        <v>2</v>
      </c>
      <c r="B35" s="8" t="s">
        <v>8</v>
      </c>
      <c r="C35" s="8">
        <v>1</v>
      </c>
      <c r="D35" s="8">
        <v>3</v>
      </c>
      <c r="E35" s="27">
        <v>3</v>
      </c>
      <c r="F35" s="40">
        <v>2</v>
      </c>
      <c r="G35" s="41" t="s">
        <v>72</v>
      </c>
      <c r="H35" s="36"/>
    </row>
    <row r="36" spans="1:8" s="4" customFormat="1" ht="13.5" x14ac:dyDescent="0.3">
      <c r="A36" s="7">
        <v>3</v>
      </c>
      <c r="B36" s="8" t="s">
        <v>9</v>
      </c>
      <c r="C36" s="8">
        <v>1</v>
      </c>
      <c r="D36" s="8">
        <v>10</v>
      </c>
      <c r="E36" s="27">
        <v>8</v>
      </c>
      <c r="F36" s="40">
        <v>2</v>
      </c>
      <c r="G36" s="41" t="s">
        <v>72</v>
      </c>
      <c r="H36" s="36"/>
    </row>
    <row r="37" spans="1:8" s="4" customFormat="1" ht="13.5" x14ac:dyDescent="0.3">
      <c r="A37" s="7">
        <v>4</v>
      </c>
      <c r="B37" s="8" t="s">
        <v>12</v>
      </c>
      <c r="C37" s="8">
        <v>1</v>
      </c>
      <c r="D37" s="8">
        <v>2</v>
      </c>
      <c r="E37" s="27">
        <v>2</v>
      </c>
      <c r="F37" s="40">
        <v>2</v>
      </c>
      <c r="G37" s="41" t="s">
        <v>72</v>
      </c>
      <c r="H37" s="36"/>
    </row>
    <row r="38" spans="1:8" s="4" customFormat="1" ht="13.5" x14ac:dyDescent="0.3">
      <c r="A38" s="7">
        <v>5</v>
      </c>
      <c r="B38" s="8" t="s">
        <v>15</v>
      </c>
      <c r="C38" s="8">
        <v>1</v>
      </c>
      <c r="D38" s="8">
        <v>3</v>
      </c>
      <c r="E38" s="27">
        <v>3</v>
      </c>
      <c r="F38" s="40">
        <v>2</v>
      </c>
      <c r="G38" s="41" t="s">
        <v>72</v>
      </c>
      <c r="H38" s="36"/>
    </row>
    <row r="39" spans="1:8" s="4" customFormat="1" ht="14.25" thickBot="1" x14ac:dyDescent="0.35">
      <c r="A39" s="58" t="s">
        <v>30</v>
      </c>
      <c r="B39" s="59"/>
      <c r="C39" s="9">
        <f>SUM(C34:C38)</f>
        <v>6</v>
      </c>
      <c r="D39" s="9">
        <f>SUM(D34:D38)</f>
        <v>32</v>
      </c>
      <c r="E39" s="34">
        <f t="shared" ref="E39:F39" si="1">SUM(E34:E38)</f>
        <v>30</v>
      </c>
      <c r="F39" s="42">
        <f t="shared" si="1"/>
        <v>12</v>
      </c>
      <c r="G39" s="43"/>
      <c r="H39" s="37"/>
    </row>
    <row r="40" spans="1:8" s="4" customFormat="1" ht="13.5" x14ac:dyDescent="0.3">
      <c r="A40" s="3"/>
      <c r="B40" s="3"/>
      <c r="C40" s="3"/>
      <c r="D40" s="3"/>
      <c r="E40" s="3"/>
      <c r="F40" s="3"/>
      <c r="G40" s="17"/>
      <c r="H40" s="19"/>
    </row>
    <row r="41" spans="1:8" s="4" customFormat="1" ht="14.25" thickBot="1" x14ac:dyDescent="0.35">
      <c r="A41" s="57" t="s">
        <v>32</v>
      </c>
      <c r="B41" s="57"/>
      <c r="C41" s="3"/>
      <c r="D41" s="3"/>
      <c r="E41" s="3"/>
      <c r="F41" s="3"/>
      <c r="G41" s="17"/>
      <c r="H41" s="20" t="s">
        <v>1</v>
      </c>
    </row>
    <row r="42" spans="1:8" s="4" customFormat="1" ht="13.5" x14ac:dyDescent="0.3">
      <c r="A42" s="5" t="s">
        <v>2</v>
      </c>
      <c r="B42" s="6" t="s">
        <v>3</v>
      </c>
      <c r="C42" s="6" t="s">
        <v>4</v>
      </c>
      <c r="D42" s="6" t="s">
        <v>5</v>
      </c>
      <c r="E42" s="33" t="s">
        <v>34</v>
      </c>
      <c r="F42" s="38" t="s">
        <v>55</v>
      </c>
      <c r="G42" s="39" t="s">
        <v>56</v>
      </c>
      <c r="H42" s="35" t="s">
        <v>6</v>
      </c>
    </row>
    <row r="43" spans="1:8" s="4" customFormat="1" ht="13.5" x14ac:dyDescent="0.3">
      <c r="A43" s="7">
        <v>1</v>
      </c>
      <c r="B43" s="8" t="s">
        <v>7</v>
      </c>
      <c r="C43" s="8">
        <v>1</v>
      </c>
      <c r="D43" s="8">
        <v>1</v>
      </c>
      <c r="E43" s="27">
        <v>1</v>
      </c>
      <c r="F43" s="40">
        <v>1</v>
      </c>
      <c r="G43" s="41" t="s">
        <v>72</v>
      </c>
      <c r="H43" s="36"/>
    </row>
    <row r="44" spans="1:8" s="4" customFormat="1" ht="13.5" x14ac:dyDescent="0.3">
      <c r="A44" s="7">
        <v>2</v>
      </c>
      <c r="B44" s="8" t="s">
        <v>8</v>
      </c>
      <c r="C44" s="8">
        <v>1</v>
      </c>
      <c r="D44" s="8"/>
      <c r="E44" s="27"/>
      <c r="F44" s="40"/>
      <c r="G44" s="41"/>
      <c r="H44" s="36"/>
    </row>
    <row r="45" spans="1:8" s="4" customFormat="1" ht="13.5" x14ac:dyDescent="0.3">
      <c r="A45" s="7">
        <v>3</v>
      </c>
      <c r="B45" s="8" t="s">
        <v>9</v>
      </c>
      <c r="C45" s="8">
        <v>1</v>
      </c>
      <c r="D45" s="8">
        <v>1</v>
      </c>
      <c r="E45" s="27" t="s">
        <v>70</v>
      </c>
      <c r="F45" s="40" t="s">
        <v>70</v>
      </c>
      <c r="G45" s="41"/>
      <c r="H45" s="36"/>
    </row>
    <row r="46" spans="1:8" s="4" customFormat="1" ht="13.5" x14ac:dyDescent="0.3">
      <c r="A46" s="7">
        <v>4</v>
      </c>
      <c r="B46" s="8" t="s">
        <v>10</v>
      </c>
      <c r="C46" s="8">
        <v>1</v>
      </c>
      <c r="D46" s="8">
        <v>1</v>
      </c>
      <c r="E46" s="27">
        <v>1</v>
      </c>
      <c r="F46" s="40">
        <v>1</v>
      </c>
      <c r="G46" s="41" t="s">
        <v>72</v>
      </c>
      <c r="H46" s="36"/>
    </row>
    <row r="47" spans="1:8" s="4" customFormat="1" ht="13.5" x14ac:dyDescent="0.3">
      <c r="A47" s="7">
        <v>5</v>
      </c>
      <c r="B47" s="8" t="s">
        <v>12</v>
      </c>
      <c r="C47" s="8">
        <v>1</v>
      </c>
      <c r="D47" s="8"/>
      <c r="E47" s="27"/>
      <c r="F47" s="40"/>
      <c r="G47" s="41"/>
      <c r="H47" s="36"/>
    </row>
    <row r="48" spans="1:8" s="4" customFormat="1" ht="13.5" x14ac:dyDescent="0.3">
      <c r="A48" s="7">
        <v>6</v>
      </c>
      <c r="B48" s="8" t="s">
        <v>14</v>
      </c>
      <c r="C48" s="8">
        <v>1</v>
      </c>
      <c r="D48" s="8"/>
      <c r="E48" s="27"/>
      <c r="F48" s="40"/>
      <c r="G48" s="41"/>
      <c r="H48" s="36"/>
    </row>
    <row r="49" spans="1:8" s="4" customFormat="1" ht="13.5" x14ac:dyDescent="0.3">
      <c r="A49" s="7">
        <v>7</v>
      </c>
      <c r="B49" s="8" t="s">
        <v>16</v>
      </c>
      <c r="C49" s="8">
        <v>1</v>
      </c>
      <c r="D49" s="8"/>
      <c r="E49" s="27"/>
      <c r="F49" s="40"/>
      <c r="G49" s="41"/>
      <c r="H49" s="36"/>
    </row>
    <row r="50" spans="1:8" s="4" customFormat="1" ht="13.5" x14ac:dyDescent="0.3">
      <c r="A50" s="7">
        <v>8</v>
      </c>
      <c r="B50" s="8" t="s">
        <v>17</v>
      </c>
      <c r="C50" s="8">
        <v>1</v>
      </c>
      <c r="D50" s="8">
        <v>1</v>
      </c>
      <c r="E50" s="27">
        <v>1</v>
      </c>
      <c r="F50" s="40" t="s">
        <v>70</v>
      </c>
      <c r="G50" s="41"/>
      <c r="H50" s="36"/>
    </row>
    <row r="51" spans="1:8" s="4" customFormat="1" ht="13.5" x14ac:dyDescent="0.3">
      <c r="A51" s="7">
        <v>9</v>
      </c>
      <c r="B51" s="8" t="s">
        <v>19</v>
      </c>
      <c r="C51" s="8">
        <v>1</v>
      </c>
      <c r="D51" s="8"/>
      <c r="E51" s="27"/>
      <c r="F51" s="40"/>
      <c r="G51" s="41"/>
      <c r="H51" s="36"/>
    </row>
    <row r="52" spans="1:8" s="4" customFormat="1" ht="13.5" x14ac:dyDescent="0.3">
      <c r="A52" s="7">
        <v>10</v>
      </c>
      <c r="B52" s="8" t="s">
        <v>21</v>
      </c>
      <c r="C52" s="8">
        <v>1</v>
      </c>
      <c r="D52" s="8">
        <v>1</v>
      </c>
      <c r="E52" s="27">
        <v>1</v>
      </c>
      <c r="F52" s="40" t="s">
        <v>70</v>
      </c>
      <c r="G52" s="41"/>
      <c r="H52" s="36"/>
    </row>
    <row r="53" spans="1:8" s="4" customFormat="1" ht="13.5" x14ac:dyDescent="0.3">
      <c r="A53" s="7">
        <v>11</v>
      </c>
      <c r="B53" s="8" t="s">
        <v>33</v>
      </c>
      <c r="C53" s="8">
        <v>1</v>
      </c>
      <c r="D53" s="8"/>
      <c r="E53" s="27"/>
      <c r="F53" s="40"/>
      <c r="G53" s="41"/>
      <c r="H53" s="36"/>
    </row>
    <row r="54" spans="1:8" s="4" customFormat="1" ht="13.5" x14ac:dyDescent="0.3">
      <c r="A54" s="7">
        <v>12</v>
      </c>
      <c r="B54" s="8" t="s">
        <v>25</v>
      </c>
      <c r="C54" s="8">
        <v>1</v>
      </c>
      <c r="D54" s="8">
        <v>3</v>
      </c>
      <c r="E54" s="27">
        <v>3</v>
      </c>
      <c r="F54" s="40">
        <v>1</v>
      </c>
      <c r="G54" s="41" t="s">
        <v>72</v>
      </c>
      <c r="H54" s="36"/>
    </row>
    <row r="55" spans="1:8" s="4" customFormat="1" ht="13.5" x14ac:dyDescent="0.3">
      <c r="A55" s="7">
        <v>13</v>
      </c>
      <c r="B55" s="8" t="s">
        <v>26</v>
      </c>
      <c r="C55" s="8">
        <v>1</v>
      </c>
      <c r="D55" s="8"/>
      <c r="E55" s="27"/>
      <c r="F55" s="40"/>
      <c r="G55" s="41"/>
      <c r="H55" s="36"/>
    </row>
    <row r="56" spans="1:8" s="4" customFormat="1" ht="13.5" x14ac:dyDescent="0.3">
      <c r="A56" s="7">
        <v>14</v>
      </c>
      <c r="B56" s="8" t="s">
        <v>29</v>
      </c>
      <c r="C56" s="8">
        <v>1</v>
      </c>
      <c r="D56" s="8"/>
      <c r="E56" s="27"/>
      <c r="F56" s="40"/>
      <c r="G56" s="41"/>
      <c r="H56" s="36"/>
    </row>
    <row r="57" spans="1:8" s="4" customFormat="1" ht="14.25" thickBot="1" x14ac:dyDescent="0.35">
      <c r="A57" s="58" t="s">
        <v>30</v>
      </c>
      <c r="B57" s="59"/>
      <c r="C57" s="9">
        <f>SUM(C43:C56)</f>
        <v>14</v>
      </c>
      <c r="D57" s="9">
        <f>SUM(D43:D56)</f>
        <v>8</v>
      </c>
      <c r="E57" s="34">
        <f t="shared" ref="E57:F57" si="2">SUM(E43:E56)</f>
        <v>7</v>
      </c>
      <c r="F57" s="42">
        <f t="shared" si="2"/>
        <v>3</v>
      </c>
      <c r="G57" s="43"/>
      <c r="H57" s="37"/>
    </row>
  </sheetData>
  <mergeCells count="8">
    <mergeCell ref="A41:B41"/>
    <mergeCell ref="A57:B57"/>
    <mergeCell ref="A1:H1"/>
    <mergeCell ref="G2:H2"/>
    <mergeCell ref="A4:B4"/>
    <mergeCell ref="A30:B30"/>
    <mergeCell ref="A32:B32"/>
    <mergeCell ref="A39:B39"/>
  </mergeCells>
  <phoneticPr fontId="1" type="noConversion"/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E196F-FA1B-4A10-90EF-AF30A789135F}">
  <sheetPr>
    <pageSetUpPr fitToPage="1"/>
  </sheetPr>
  <dimension ref="A1:J52"/>
  <sheetViews>
    <sheetView showGridLines="0" workbookViewId="0">
      <pane ySplit="5" topLeftCell="A6" activePane="bottomLeft" state="frozen"/>
      <selection pane="bottomLeft" activeCell="M13" sqref="M13"/>
    </sheetView>
  </sheetViews>
  <sheetFormatPr defaultRowHeight="16.5" x14ac:dyDescent="0.3"/>
  <cols>
    <col min="1" max="1" width="18.5" customWidth="1"/>
    <col min="2" max="2" width="13.25" customWidth="1"/>
    <col min="3" max="7" width="8.625" customWidth="1"/>
    <col min="8" max="8" width="8.625" style="24" customWidth="1"/>
    <col min="9" max="9" width="8.625" style="25" customWidth="1"/>
    <col min="10" max="10" width="7.5" customWidth="1"/>
  </cols>
  <sheetData>
    <row r="1" spans="1:10" ht="37.5" customHeight="1" x14ac:dyDescent="0.3">
      <c r="A1" s="62" t="s">
        <v>59</v>
      </c>
      <c r="B1" s="62"/>
      <c r="C1" s="62"/>
      <c r="D1" s="62"/>
      <c r="E1" s="62"/>
      <c r="F1" s="62"/>
      <c r="G1" s="62"/>
      <c r="H1" s="62"/>
      <c r="I1" s="62"/>
      <c r="J1" s="62"/>
    </row>
    <row r="2" spans="1:10" ht="21" customHeight="1" x14ac:dyDescent="0.3">
      <c r="A2" s="1"/>
      <c r="B2" s="1"/>
      <c r="C2" s="1"/>
      <c r="D2" s="1"/>
      <c r="E2" s="1"/>
      <c r="F2" s="1"/>
      <c r="G2" s="1"/>
      <c r="H2" s="61"/>
      <c r="I2" s="61"/>
      <c r="J2" s="61"/>
    </row>
    <row r="3" spans="1:10" ht="27" customHeight="1" thickBot="1" x14ac:dyDescent="0.35">
      <c r="A3" s="10" t="s">
        <v>60</v>
      </c>
      <c r="B3" s="1"/>
      <c r="C3" s="1"/>
      <c r="D3" s="1"/>
      <c r="E3" s="1"/>
      <c r="F3" s="1"/>
      <c r="G3" s="1"/>
      <c r="H3" s="21"/>
      <c r="I3" s="18"/>
      <c r="J3" s="55" t="s">
        <v>1</v>
      </c>
    </row>
    <row r="4" spans="1:10" s="4" customFormat="1" ht="20.100000000000001" customHeight="1" x14ac:dyDescent="0.3">
      <c r="A4" s="63" t="s">
        <v>35</v>
      </c>
      <c r="B4" s="65" t="s">
        <v>3</v>
      </c>
      <c r="C4" s="67" t="s">
        <v>65</v>
      </c>
      <c r="D4" s="67" t="s">
        <v>66</v>
      </c>
      <c r="E4" s="68" t="s">
        <v>67</v>
      </c>
      <c r="F4" s="44" t="s">
        <v>61</v>
      </c>
      <c r="G4" s="45"/>
      <c r="H4" s="46" t="s">
        <v>64</v>
      </c>
      <c r="I4" s="47"/>
      <c r="J4" s="70" t="s">
        <v>6</v>
      </c>
    </row>
    <row r="5" spans="1:10" s="4" customFormat="1" ht="20.100000000000001" customHeight="1" x14ac:dyDescent="0.3">
      <c r="A5" s="64"/>
      <c r="B5" s="66"/>
      <c r="C5" s="66"/>
      <c r="D5" s="66"/>
      <c r="E5" s="69"/>
      <c r="F5" s="48" t="s">
        <v>62</v>
      </c>
      <c r="G5" s="26" t="s">
        <v>63</v>
      </c>
      <c r="H5" s="22" t="s">
        <v>62</v>
      </c>
      <c r="I5" s="49" t="s">
        <v>63</v>
      </c>
      <c r="J5" s="71"/>
    </row>
    <row r="6" spans="1:10" s="4" customFormat="1" ht="13.5" x14ac:dyDescent="0.3">
      <c r="A6" s="7" t="s">
        <v>36</v>
      </c>
      <c r="B6" s="8" t="s">
        <v>7</v>
      </c>
      <c r="C6" s="8">
        <v>2</v>
      </c>
      <c r="D6" s="8">
        <v>8</v>
      </c>
      <c r="E6" s="27">
        <v>8</v>
      </c>
      <c r="F6" s="40">
        <v>8</v>
      </c>
      <c r="G6" s="8">
        <v>44.33</v>
      </c>
      <c r="H6" s="23">
        <v>2</v>
      </c>
      <c r="I6" s="41"/>
      <c r="J6" s="30"/>
    </row>
    <row r="7" spans="1:10" s="4" customFormat="1" ht="13.5" x14ac:dyDescent="0.3">
      <c r="A7" s="7" t="s">
        <v>36</v>
      </c>
      <c r="B7" s="8" t="s">
        <v>8</v>
      </c>
      <c r="C7" s="8">
        <v>1</v>
      </c>
      <c r="D7" s="8">
        <v>7</v>
      </c>
      <c r="E7" s="27">
        <v>7</v>
      </c>
      <c r="F7" s="40">
        <v>1</v>
      </c>
      <c r="G7" s="8"/>
      <c r="H7" s="23">
        <v>4</v>
      </c>
      <c r="I7" s="41">
        <v>58.67</v>
      </c>
      <c r="J7" s="30"/>
    </row>
    <row r="8" spans="1:10" s="4" customFormat="1" ht="13.5" x14ac:dyDescent="0.3">
      <c r="A8" s="7" t="s">
        <v>36</v>
      </c>
      <c r="B8" s="8" t="s">
        <v>10</v>
      </c>
      <c r="C8" s="8">
        <v>1</v>
      </c>
      <c r="D8" s="8">
        <v>3</v>
      </c>
      <c r="E8" s="27">
        <v>2</v>
      </c>
      <c r="F8" s="40">
        <v>1</v>
      </c>
      <c r="G8" s="8"/>
      <c r="H8" s="23">
        <v>4</v>
      </c>
      <c r="I8" s="41">
        <v>55.33</v>
      </c>
      <c r="J8" s="30"/>
    </row>
    <row r="9" spans="1:10" s="4" customFormat="1" ht="13.5" x14ac:dyDescent="0.3">
      <c r="A9" s="7" t="s">
        <v>36</v>
      </c>
      <c r="B9" s="8" t="s">
        <v>13</v>
      </c>
      <c r="C9" s="8">
        <v>1</v>
      </c>
      <c r="D9" s="8">
        <v>1</v>
      </c>
      <c r="E9" s="27">
        <v>1</v>
      </c>
      <c r="F9" s="40">
        <v>1</v>
      </c>
      <c r="G9" s="8"/>
      <c r="H9" s="23">
        <v>4</v>
      </c>
      <c r="I9" s="41">
        <v>41.33</v>
      </c>
      <c r="J9" s="30"/>
    </row>
    <row r="10" spans="1:10" s="4" customFormat="1" ht="13.5" x14ac:dyDescent="0.3">
      <c r="A10" s="7" t="s">
        <v>36</v>
      </c>
      <c r="B10" s="8" t="s">
        <v>18</v>
      </c>
      <c r="C10" s="8">
        <v>1</v>
      </c>
      <c r="D10" s="8">
        <v>9</v>
      </c>
      <c r="E10" s="27">
        <v>9</v>
      </c>
      <c r="F10" s="40">
        <v>5</v>
      </c>
      <c r="G10" s="8">
        <v>68.33</v>
      </c>
      <c r="H10" s="23"/>
      <c r="I10" s="41"/>
      <c r="J10" s="30"/>
    </row>
    <row r="11" spans="1:10" s="4" customFormat="1" ht="13.5" x14ac:dyDescent="0.3">
      <c r="A11" s="7" t="s">
        <v>36</v>
      </c>
      <c r="B11" s="8" t="s">
        <v>37</v>
      </c>
      <c r="C11" s="8">
        <v>1</v>
      </c>
      <c r="D11" s="8">
        <v>5</v>
      </c>
      <c r="E11" s="27">
        <v>4</v>
      </c>
      <c r="F11" s="40">
        <v>3</v>
      </c>
      <c r="G11" s="8">
        <v>48</v>
      </c>
      <c r="H11" s="23">
        <v>2</v>
      </c>
      <c r="I11" s="41"/>
      <c r="J11" s="30"/>
    </row>
    <row r="12" spans="1:10" s="4" customFormat="1" ht="13.5" x14ac:dyDescent="0.3">
      <c r="A12" s="11" t="s">
        <v>38</v>
      </c>
      <c r="B12" s="12"/>
      <c r="C12" s="12">
        <f>SUM(C6:C11)</f>
        <v>7</v>
      </c>
      <c r="D12" s="12">
        <f t="shared" ref="D12:H12" si="0">SUM(D6:D11)</f>
        <v>33</v>
      </c>
      <c r="E12" s="28">
        <f t="shared" si="0"/>
        <v>31</v>
      </c>
      <c r="F12" s="50">
        <f t="shared" si="0"/>
        <v>19</v>
      </c>
      <c r="G12" s="12"/>
      <c r="H12" s="12">
        <f t="shared" si="0"/>
        <v>16</v>
      </c>
      <c r="I12" s="51"/>
      <c r="J12" s="31"/>
    </row>
    <row r="13" spans="1:10" s="4" customFormat="1" ht="13.5" x14ac:dyDescent="0.3">
      <c r="A13" s="7" t="s">
        <v>39</v>
      </c>
      <c r="B13" s="8" t="s">
        <v>7</v>
      </c>
      <c r="C13" s="8">
        <v>1</v>
      </c>
      <c r="D13" s="8">
        <v>5</v>
      </c>
      <c r="E13" s="27">
        <v>4</v>
      </c>
      <c r="F13" s="40">
        <v>2</v>
      </c>
      <c r="G13" s="8"/>
      <c r="H13" s="23">
        <v>3</v>
      </c>
      <c r="I13" s="41">
        <v>60</v>
      </c>
      <c r="J13" s="30"/>
    </row>
    <row r="14" spans="1:10" s="4" customFormat="1" ht="13.5" x14ac:dyDescent="0.3">
      <c r="A14" s="7" t="s">
        <v>39</v>
      </c>
      <c r="B14" s="8" t="s">
        <v>9</v>
      </c>
      <c r="C14" s="8">
        <v>1</v>
      </c>
      <c r="D14" s="8">
        <v>1</v>
      </c>
      <c r="E14" s="27">
        <v>1</v>
      </c>
      <c r="F14" s="40">
        <v>1</v>
      </c>
      <c r="G14" s="8"/>
      <c r="H14" s="23">
        <v>2</v>
      </c>
      <c r="I14" s="41"/>
      <c r="J14" s="30"/>
    </row>
    <row r="15" spans="1:10" s="4" customFormat="1" ht="13.5" x14ac:dyDescent="0.3">
      <c r="A15" s="7" t="s">
        <v>39</v>
      </c>
      <c r="B15" s="8" t="s">
        <v>12</v>
      </c>
      <c r="C15" s="8">
        <v>1</v>
      </c>
      <c r="D15" s="8">
        <v>5</v>
      </c>
      <c r="E15" s="27">
        <v>5</v>
      </c>
      <c r="F15" s="40">
        <v>4</v>
      </c>
      <c r="G15" s="8">
        <v>45</v>
      </c>
      <c r="H15" s="23">
        <v>1</v>
      </c>
      <c r="I15" s="41"/>
      <c r="J15" s="30"/>
    </row>
    <row r="16" spans="1:10" s="4" customFormat="1" ht="13.5" x14ac:dyDescent="0.3">
      <c r="A16" s="7" t="s">
        <v>39</v>
      </c>
      <c r="B16" s="8" t="s">
        <v>15</v>
      </c>
      <c r="C16" s="8">
        <v>1</v>
      </c>
      <c r="D16" s="8">
        <v>3</v>
      </c>
      <c r="E16" s="27">
        <v>2</v>
      </c>
      <c r="F16" s="40">
        <v>1</v>
      </c>
      <c r="G16" s="8"/>
      <c r="H16" s="23">
        <v>1</v>
      </c>
      <c r="I16" s="41"/>
      <c r="J16" s="30"/>
    </row>
    <row r="17" spans="1:10" s="4" customFormat="1" ht="13.5" x14ac:dyDescent="0.3">
      <c r="A17" s="7" t="s">
        <v>39</v>
      </c>
      <c r="B17" s="8" t="s">
        <v>20</v>
      </c>
      <c r="C17" s="8">
        <v>1</v>
      </c>
      <c r="D17" s="8">
        <v>0</v>
      </c>
      <c r="E17" s="27">
        <v>0</v>
      </c>
      <c r="F17" s="40" t="s">
        <v>71</v>
      </c>
      <c r="G17" s="8"/>
      <c r="H17" s="23" t="s">
        <v>71</v>
      </c>
      <c r="I17" s="41"/>
      <c r="J17" s="30"/>
    </row>
    <row r="18" spans="1:10" s="4" customFormat="1" ht="13.5" x14ac:dyDescent="0.3">
      <c r="A18" s="11" t="s">
        <v>40</v>
      </c>
      <c r="B18" s="12"/>
      <c r="C18" s="12">
        <f>SUM(C13:C17)</f>
        <v>5</v>
      </c>
      <c r="D18" s="12">
        <f t="shared" ref="D18:H18" si="1">SUM(D13:D17)</f>
        <v>14</v>
      </c>
      <c r="E18" s="28">
        <f t="shared" si="1"/>
        <v>12</v>
      </c>
      <c r="F18" s="50">
        <f t="shared" si="1"/>
        <v>8</v>
      </c>
      <c r="G18" s="12"/>
      <c r="H18" s="12">
        <f t="shared" si="1"/>
        <v>7</v>
      </c>
      <c r="I18" s="51"/>
      <c r="J18" s="31"/>
    </row>
    <row r="19" spans="1:10" s="4" customFormat="1" ht="13.5" x14ac:dyDescent="0.3">
      <c r="A19" s="7" t="s">
        <v>41</v>
      </c>
      <c r="B19" s="8" t="s">
        <v>7</v>
      </c>
      <c r="C19" s="8">
        <v>1</v>
      </c>
      <c r="D19" s="8">
        <v>6</v>
      </c>
      <c r="E19" s="27">
        <v>5</v>
      </c>
      <c r="F19" s="40">
        <v>5</v>
      </c>
      <c r="G19" s="8">
        <v>55.67</v>
      </c>
      <c r="H19" s="23"/>
      <c r="I19" s="41"/>
      <c r="J19" s="30"/>
    </row>
    <row r="20" spans="1:10" s="4" customFormat="1" ht="13.5" x14ac:dyDescent="0.3">
      <c r="A20" s="7" t="s">
        <v>41</v>
      </c>
      <c r="B20" s="8" t="s">
        <v>8</v>
      </c>
      <c r="C20" s="8">
        <v>1</v>
      </c>
      <c r="D20" s="8">
        <v>5</v>
      </c>
      <c r="E20" s="27">
        <v>5</v>
      </c>
      <c r="F20" s="40">
        <v>1</v>
      </c>
      <c r="G20" s="8"/>
      <c r="H20" s="23">
        <v>4</v>
      </c>
      <c r="I20" s="41">
        <v>57</v>
      </c>
      <c r="J20" s="30"/>
    </row>
    <row r="21" spans="1:10" s="4" customFormat="1" ht="13.5" x14ac:dyDescent="0.3">
      <c r="A21" s="7" t="s">
        <v>41</v>
      </c>
      <c r="B21" s="8" t="s">
        <v>17</v>
      </c>
      <c r="C21" s="8">
        <v>1</v>
      </c>
      <c r="D21" s="8">
        <v>4</v>
      </c>
      <c r="E21" s="27">
        <v>3</v>
      </c>
      <c r="F21" s="40">
        <v>3</v>
      </c>
      <c r="G21" s="8">
        <v>47.67</v>
      </c>
      <c r="H21" s="23">
        <v>2</v>
      </c>
      <c r="I21" s="41"/>
      <c r="J21" s="30"/>
    </row>
    <row r="22" spans="1:10" s="4" customFormat="1" ht="13.5" x14ac:dyDescent="0.3">
      <c r="A22" s="11" t="s">
        <v>42</v>
      </c>
      <c r="B22" s="12"/>
      <c r="C22" s="12">
        <f>SUM(C19:C21)</f>
        <v>3</v>
      </c>
      <c r="D22" s="12">
        <f t="shared" ref="D22:H22" si="2">SUM(D19:D21)</f>
        <v>15</v>
      </c>
      <c r="E22" s="28">
        <f t="shared" si="2"/>
        <v>13</v>
      </c>
      <c r="F22" s="50">
        <f t="shared" si="2"/>
        <v>9</v>
      </c>
      <c r="G22" s="12"/>
      <c r="H22" s="12">
        <f t="shared" si="2"/>
        <v>6</v>
      </c>
      <c r="I22" s="51"/>
      <c r="J22" s="31"/>
    </row>
    <row r="23" spans="1:10" s="4" customFormat="1" ht="13.5" x14ac:dyDescent="0.3">
      <c r="A23" s="7" t="s">
        <v>43</v>
      </c>
      <c r="B23" s="8" t="s">
        <v>8</v>
      </c>
      <c r="C23" s="8">
        <v>1</v>
      </c>
      <c r="D23" s="8">
        <v>7</v>
      </c>
      <c r="E23" s="27">
        <v>7</v>
      </c>
      <c r="F23" s="40">
        <v>2</v>
      </c>
      <c r="G23" s="8"/>
      <c r="H23" s="23">
        <v>2</v>
      </c>
      <c r="I23" s="41"/>
      <c r="J23" s="30"/>
    </row>
    <row r="24" spans="1:10" s="4" customFormat="1" ht="13.5" x14ac:dyDescent="0.3">
      <c r="A24" s="7" t="s">
        <v>43</v>
      </c>
      <c r="B24" s="8" t="s">
        <v>9</v>
      </c>
      <c r="C24" s="8">
        <v>1</v>
      </c>
      <c r="D24" s="8">
        <v>5</v>
      </c>
      <c r="E24" s="27">
        <v>5</v>
      </c>
      <c r="F24" s="40">
        <v>4</v>
      </c>
      <c r="G24" s="8">
        <v>55</v>
      </c>
      <c r="H24" s="23">
        <v>1</v>
      </c>
      <c r="I24" s="41"/>
      <c r="J24" s="30"/>
    </row>
    <row r="25" spans="1:10" s="4" customFormat="1" ht="13.5" x14ac:dyDescent="0.3">
      <c r="A25" s="7" t="s">
        <v>43</v>
      </c>
      <c r="B25" s="8" t="s">
        <v>12</v>
      </c>
      <c r="C25" s="8">
        <v>1</v>
      </c>
      <c r="D25" s="8">
        <v>7</v>
      </c>
      <c r="E25" s="27">
        <v>7</v>
      </c>
      <c r="F25" s="40">
        <v>4</v>
      </c>
      <c r="G25" s="8">
        <v>53.67</v>
      </c>
      <c r="H25" s="23">
        <v>1</v>
      </c>
      <c r="I25" s="41"/>
      <c r="J25" s="30"/>
    </row>
    <row r="26" spans="1:10" s="4" customFormat="1" ht="13.5" x14ac:dyDescent="0.3">
      <c r="A26" s="7" t="s">
        <v>43</v>
      </c>
      <c r="B26" s="8" t="s">
        <v>15</v>
      </c>
      <c r="C26" s="8">
        <v>1</v>
      </c>
      <c r="D26" s="8">
        <v>3</v>
      </c>
      <c r="E26" s="27">
        <v>2</v>
      </c>
      <c r="F26" s="40">
        <v>2</v>
      </c>
      <c r="G26" s="8"/>
      <c r="H26" s="23">
        <v>3</v>
      </c>
      <c r="I26" s="41">
        <v>57.33</v>
      </c>
      <c r="J26" s="30"/>
    </row>
    <row r="27" spans="1:10" s="4" customFormat="1" ht="13.5" x14ac:dyDescent="0.3">
      <c r="A27" s="7" t="s">
        <v>43</v>
      </c>
      <c r="B27" s="8" t="s">
        <v>37</v>
      </c>
      <c r="C27" s="8">
        <v>1</v>
      </c>
      <c r="D27" s="8">
        <v>1</v>
      </c>
      <c r="E27" s="27">
        <v>1</v>
      </c>
      <c r="F27" s="40"/>
      <c r="G27" s="8"/>
      <c r="H27" s="23">
        <v>2</v>
      </c>
      <c r="I27" s="41"/>
      <c r="J27" s="30"/>
    </row>
    <row r="28" spans="1:10" s="4" customFormat="1" ht="13.5" x14ac:dyDescent="0.3">
      <c r="A28" s="11" t="s">
        <v>44</v>
      </c>
      <c r="B28" s="12"/>
      <c r="C28" s="12">
        <f>SUM(C23:C27)</f>
        <v>5</v>
      </c>
      <c r="D28" s="12">
        <f t="shared" ref="D28:H28" si="3">SUM(D23:D27)</f>
        <v>23</v>
      </c>
      <c r="E28" s="28">
        <f t="shared" si="3"/>
        <v>22</v>
      </c>
      <c r="F28" s="50">
        <f t="shared" si="3"/>
        <v>12</v>
      </c>
      <c r="G28" s="12"/>
      <c r="H28" s="12">
        <f t="shared" si="3"/>
        <v>9</v>
      </c>
      <c r="I28" s="51"/>
      <c r="J28" s="31"/>
    </row>
    <row r="29" spans="1:10" s="4" customFormat="1" ht="13.5" x14ac:dyDescent="0.3">
      <c r="A29" s="7" t="s">
        <v>45</v>
      </c>
      <c r="B29" s="8" t="s">
        <v>7</v>
      </c>
      <c r="C29" s="8">
        <v>1</v>
      </c>
      <c r="D29" s="8">
        <v>5</v>
      </c>
      <c r="E29" s="27">
        <v>5</v>
      </c>
      <c r="F29" s="40">
        <v>3</v>
      </c>
      <c r="G29" s="8">
        <v>59.33</v>
      </c>
      <c r="H29" s="23">
        <v>3</v>
      </c>
      <c r="I29" s="41">
        <v>68.33</v>
      </c>
      <c r="J29" s="30"/>
    </row>
    <row r="30" spans="1:10" s="4" customFormat="1" ht="13.5" x14ac:dyDescent="0.3">
      <c r="A30" s="7" t="s">
        <v>45</v>
      </c>
      <c r="B30" s="8" t="s">
        <v>15</v>
      </c>
      <c r="C30" s="8">
        <v>1</v>
      </c>
      <c r="D30" s="8">
        <v>4</v>
      </c>
      <c r="E30" s="27">
        <v>4</v>
      </c>
      <c r="F30" s="40">
        <v>1</v>
      </c>
      <c r="G30" s="8"/>
      <c r="H30" s="23">
        <v>4</v>
      </c>
      <c r="I30" s="41">
        <v>45.67</v>
      </c>
      <c r="J30" s="30"/>
    </row>
    <row r="31" spans="1:10" s="4" customFormat="1" ht="13.5" x14ac:dyDescent="0.3">
      <c r="A31" s="7" t="s">
        <v>45</v>
      </c>
      <c r="B31" s="8" t="s">
        <v>20</v>
      </c>
      <c r="C31" s="8">
        <v>1</v>
      </c>
      <c r="D31" s="8">
        <v>0</v>
      </c>
      <c r="E31" s="27">
        <v>0</v>
      </c>
      <c r="F31" s="40"/>
      <c r="G31" s="8"/>
      <c r="H31" s="23"/>
      <c r="I31" s="41"/>
      <c r="J31" s="30"/>
    </row>
    <row r="32" spans="1:10" s="4" customFormat="1" ht="13.5" x14ac:dyDescent="0.3">
      <c r="A32" s="11" t="s">
        <v>46</v>
      </c>
      <c r="B32" s="12"/>
      <c r="C32" s="12">
        <f>SUM(C29:C31)</f>
        <v>3</v>
      </c>
      <c r="D32" s="12">
        <f t="shared" ref="D32:H32" si="4">SUM(D29:D31)</f>
        <v>9</v>
      </c>
      <c r="E32" s="28">
        <f t="shared" si="4"/>
        <v>9</v>
      </c>
      <c r="F32" s="50">
        <f t="shared" si="4"/>
        <v>4</v>
      </c>
      <c r="G32" s="12"/>
      <c r="H32" s="12">
        <f t="shared" si="4"/>
        <v>7</v>
      </c>
      <c r="I32" s="51"/>
      <c r="J32" s="31"/>
    </row>
    <row r="33" spans="1:10" s="4" customFormat="1" ht="13.5" x14ac:dyDescent="0.3">
      <c r="A33" s="7" t="s">
        <v>47</v>
      </c>
      <c r="B33" s="8" t="s">
        <v>8</v>
      </c>
      <c r="C33" s="8">
        <v>2</v>
      </c>
      <c r="D33" s="8">
        <v>11</v>
      </c>
      <c r="E33" s="27">
        <v>11</v>
      </c>
      <c r="F33" s="40">
        <v>4</v>
      </c>
      <c r="G33" s="8">
        <v>44.33</v>
      </c>
      <c r="H33" s="23">
        <v>5</v>
      </c>
      <c r="I33" s="41">
        <v>52.67</v>
      </c>
      <c r="J33" s="30"/>
    </row>
    <row r="34" spans="1:10" s="4" customFormat="1" ht="13.5" x14ac:dyDescent="0.3">
      <c r="A34" s="7" t="s">
        <v>47</v>
      </c>
      <c r="B34" s="8" t="s">
        <v>9</v>
      </c>
      <c r="C34" s="8">
        <v>1</v>
      </c>
      <c r="D34" s="8">
        <v>5</v>
      </c>
      <c r="E34" s="27">
        <v>4</v>
      </c>
      <c r="F34" s="40">
        <v>3</v>
      </c>
      <c r="G34" s="8">
        <v>60.33</v>
      </c>
      <c r="H34" s="23">
        <v>2</v>
      </c>
      <c r="I34" s="41"/>
      <c r="J34" s="30"/>
    </row>
    <row r="35" spans="1:10" s="4" customFormat="1" ht="13.5" x14ac:dyDescent="0.3">
      <c r="A35" s="7" t="s">
        <v>47</v>
      </c>
      <c r="B35" s="8" t="s">
        <v>10</v>
      </c>
      <c r="C35" s="8">
        <v>1</v>
      </c>
      <c r="D35" s="8">
        <v>2</v>
      </c>
      <c r="E35" s="27">
        <v>2</v>
      </c>
      <c r="F35" s="40">
        <v>1</v>
      </c>
      <c r="G35" s="8"/>
      <c r="H35" s="23">
        <v>4</v>
      </c>
      <c r="I35" s="41">
        <v>64.67</v>
      </c>
      <c r="J35" s="30"/>
    </row>
    <row r="36" spans="1:10" s="4" customFormat="1" ht="13.5" x14ac:dyDescent="0.3">
      <c r="A36" s="7" t="s">
        <v>47</v>
      </c>
      <c r="B36" s="8" t="s">
        <v>17</v>
      </c>
      <c r="C36" s="8">
        <v>1</v>
      </c>
      <c r="D36" s="8">
        <v>3</v>
      </c>
      <c r="E36" s="27">
        <v>3</v>
      </c>
      <c r="F36" s="40">
        <v>2</v>
      </c>
      <c r="G36" s="8"/>
      <c r="H36" s="23">
        <v>3</v>
      </c>
      <c r="I36" s="41">
        <v>77</v>
      </c>
      <c r="J36" s="30"/>
    </row>
    <row r="37" spans="1:10" s="4" customFormat="1" ht="13.5" x14ac:dyDescent="0.3">
      <c r="A37" s="7" t="s">
        <v>47</v>
      </c>
      <c r="B37" s="8" t="s">
        <v>48</v>
      </c>
      <c r="C37" s="8">
        <v>2</v>
      </c>
      <c r="D37" s="8">
        <v>7</v>
      </c>
      <c r="E37" s="27">
        <v>7</v>
      </c>
      <c r="F37" s="40">
        <v>2</v>
      </c>
      <c r="G37" s="8"/>
      <c r="H37" s="23">
        <v>4</v>
      </c>
      <c r="I37" s="41">
        <v>54</v>
      </c>
      <c r="J37" s="30"/>
    </row>
    <row r="38" spans="1:10" s="4" customFormat="1" ht="13.5" x14ac:dyDescent="0.3">
      <c r="A38" s="11" t="s">
        <v>49</v>
      </c>
      <c r="B38" s="12"/>
      <c r="C38" s="12">
        <f>SUM(C33:C37)</f>
        <v>7</v>
      </c>
      <c r="D38" s="12">
        <f t="shared" ref="D38:H38" si="5">SUM(D33:D37)</f>
        <v>28</v>
      </c>
      <c r="E38" s="28">
        <f t="shared" si="5"/>
        <v>27</v>
      </c>
      <c r="F38" s="50">
        <f t="shared" si="5"/>
        <v>12</v>
      </c>
      <c r="G38" s="12"/>
      <c r="H38" s="12">
        <f t="shared" si="5"/>
        <v>18</v>
      </c>
      <c r="I38" s="51"/>
      <c r="J38" s="31"/>
    </row>
    <row r="39" spans="1:10" s="4" customFormat="1" ht="13.5" x14ac:dyDescent="0.3">
      <c r="A39" s="7" t="s">
        <v>50</v>
      </c>
      <c r="B39" s="8" t="s">
        <v>7</v>
      </c>
      <c r="C39" s="8">
        <v>1</v>
      </c>
      <c r="D39" s="8">
        <v>9</v>
      </c>
      <c r="E39" s="27">
        <v>9</v>
      </c>
      <c r="F39" s="40">
        <v>5</v>
      </c>
      <c r="G39" s="8">
        <v>59.67</v>
      </c>
      <c r="H39" s="23"/>
      <c r="I39" s="41"/>
      <c r="J39" s="30"/>
    </row>
    <row r="40" spans="1:10" s="4" customFormat="1" ht="13.5" x14ac:dyDescent="0.3">
      <c r="A40" s="7" t="s">
        <v>50</v>
      </c>
      <c r="B40" s="8" t="s">
        <v>8</v>
      </c>
      <c r="C40" s="8">
        <v>1</v>
      </c>
      <c r="D40" s="8">
        <v>7</v>
      </c>
      <c r="E40" s="27">
        <v>6</v>
      </c>
      <c r="F40" s="40"/>
      <c r="G40" s="8"/>
      <c r="H40" s="23">
        <v>5</v>
      </c>
      <c r="I40" s="41">
        <v>53</v>
      </c>
      <c r="J40" s="30"/>
    </row>
    <row r="41" spans="1:10" s="4" customFormat="1" ht="13.5" x14ac:dyDescent="0.3">
      <c r="A41" s="7" t="s">
        <v>50</v>
      </c>
      <c r="B41" s="8" t="s">
        <v>11</v>
      </c>
      <c r="C41" s="8">
        <v>1</v>
      </c>
      <c r="D41" s="8">
        <v>2</v>
      </c>
      <c r="E41" s="27">
        <v>1</v>
      </c>
      <c r="F41" s="40"/>
      <c r="G41" s="8"/>
      <c r="H41" s="23"/>
      <c r="I41" s="41"/>
      <c r="J41" s="30"/>
    </row>
    <row r="42" spans="1:10" s="4" customFormat="1" ht="13.5" x14ac:dyDescent="0.3">
      <c r="A42" s="7" t="s">
        <v>50</v>
      </c>
      <c r="B42" s="8" t="s">
        <v>13</v>
      </c>
      <c r="C42" s="8">
        <v>1</v>
      </c>
      <c r="D42" s="8">
        <v>4</v>
      </c>
      <c r="E42" s="27">
        <v>4</v>
      </c>
      <c r="F42" s="40">
        <v>2</v>
      </c>
      <c r="G42" s="8"/>
      <c r="H42" s="23">
        <v>3</v>
      </c>
      <c r="I42" s="41">
        <v>58</v>
      </c>
      <c r="J42" s="30"/>
    </row>
    <row r="43" spans="1:10" s="4" customFormat="1" ht="13.5" x14ac:dyDescent="0.3">
      <c r="A43" s="7" t="s">
        <v>50</v>
      </c>
      <c r="B43" s="8" t="s">
        <v>14</v>
      </c>
      <c r="C43" s="8">
        <v>1</v>
      </c>
      <c r="D43" s="8">
        <v>6</v>
      </c>
      <c r="E43" s="27">
        <v>5</v>
      </c>
      <c r="F43" s="40">
        <v>4</v>
      </c>
      <c r="G43" s="8">
        <v>58</v>
      </c>
      <c r="H43" s="23">
        <v>2</v>
      </c>
      <c r="I43" s="41"/>
      <c r="J43" s="30"/>
    </row>
    <row r="44" spans="1:10" s="4" customFormat="1" ht="13.5" x14ac:dyDescent="0.3">
      <c r="A44" s="11" t="s">
        <v>51</v>
      </c>
      <c r="B44" s="12"/>
      <c r="C44" s="12">
        <f>SUM(C39:C43)</f>
        <v>5</v>
      </c>
      <c r="D44" s="12">
        <f t="shared" ref="D44:H44" si="6">SUM(D39:D43)</f>
        <v>28</v>
      </c>
      <c r="E44" s="28">
        <f t="shared" si="6"/>
        <v>25</v>
      </c>
      <c r="F44" s="50">
        <f t="shared" si="6"/>
        <v>11</v>
      </c>
      <c r="G44" s="12"/>
      <c r="H44" s="12">
        <f t="shared" si="6"/>
        <v>10</v>
      </c>
      <c r="I44" s="51"/>
      <c r="J44" s="31"/>
    </row>
    <row r="45" spans="1:10" s="4" customFormat="1" ht="13.5" x14ac:dyDescent="0.3">
      <c r="A45" s="7" t="s">
        <v>52</v>
      </c>
      <c r="B45" s="8" t="s">
        <v>17</v>
      </c>
      <c r="C45" s="8">
        <v>1</v>
      </c>
      <c r="D45" s="8">
        <v>3</v>
      </c>
      <c r="E45" s="27">
        <v>3</v>
      </c>
      <c r="F45" s="40">
        <v>3</v>
      </c>
      <c r="G45" s="8">
        <v>49</v>
      </c>
      <c r="H45" s="23">
        <v>2</v>
      </c>
      <c r="I45" s="41"/>
      <c r="J45" s="30"/>
    </row>
    <row r="46" spans="1:10" s="4" customFormat="1" ht="13.5" x14ac:dyDescent="0.3">
      <c r="A46" s="11" t="s">
        <v>53</v>
      </c>
      <c r="B46" s="12"/>
      <c r="C46" s="12">
        <f>SUM(C45)</f>
        <v>1</v>
      </c>
      <c r="D46" s="12">
        <f t="shared" ref="D46:H46" si="7">SUM(D45)</f>
        <v>3</v>
      </c>
      <c r="E46" s="28">
        <f t="shared" si="7"/>
        <v>3</v>
      </c>
      <c r="F46" s="50">
        <f t="shared" si="7"/>
        <v>3</v>
      </c>
      <c r="G46" s="12"/>
      <c r="H46" s="12">
        <f t="shared" si="7"/>
        <v>2</v>
      </c>
      <c r="I46" s="51"/>
      <c r="J46" s="31"/>
    </row>
    <row r="47" spans="1:10" s="4" customFormat="1" ht="14.25" thickBot="1" x14ac:dyDescent="0.35">
      <c r="A47" s="15" t="s">
        <v>54</v>
      </c>
      <c r="B47" s="16"/>
      <c r="C47" s="13">
        <f>C46+C44+C38+C32+C28+C22+C18+C12</f>
        <v>36</v>
      </c>
      <c r="D47" s="13">
        <f t="shared" ref="D47:F47" si="8">D46+D44+D38+D32+D28+D22+D18+D12</f>
        <v>153</v>
      </c>
      <c r="E47" s="29">
        <f t="shared" si="8"/>
        <v>142</v>
      </c>
      <c r="F47" s="52">
        <f t="shared" si="8"/>
        <v>78</v>
      </c>
      <c r="G47" s="53"/>
      <c r="H47" s="53">
        <f t="shared" ref="H47" si="9">H46+H44+H38+H32+H28+H22+H18+H12</f>
        <v>75</v>
      </c>
      <c r="I47" s="54"/>
      <c r="J47" s="32"/>
    </row>
    <row r="51" spans="10:10" x14ac:dyDescent="0.3">
      <c r="J51" s="14"/>
    </row>
    <row r="52" spans="10:10" x14ac:dyDescent="0.3">
      <c r="J52" s="14"/>
    </row>
  </sheetData>
  <mergeCells count="8">
    <mergeCell ref="A1:J1"/>
    <mergeCell ref="H2:J2"/>
    <mergeCell ref="A4:A5"/>
    <mergeCell ref="B4:B5"/>
    <mergeCell ref="C4:C5"/>
    <mergeCell ref="D4:D5"/>
    <mergeCell ref="E4:E5"/>
    <mergeCell ref="J4:J5"/>
  </mergeCells>
  <phoneticPr fontId="1" type="noConversion"/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공립</vt:lpstr>
      <vt:lpstr>사립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2022-12-27T01:57:56Z</cp:lastPrinted>
  <dcterms:created xsi:type="dcterms:W3CDTF">2022-11-27T01:44:57Z</dcterms:created>
  <dcterms:modified xsi:type="dcterms:W3CDTF">2022-12-29T00:44:14Z</dcterms:modified>
</cp:coreProperties>
</file>